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4Y4\Documents\mdhsra\"/>
    </mc:Choice>
  </mc:AlternateContent>
  <xr:revisionPtr revIDLastSave="0" documentId="8_{273BA6C1-AF76-4CA5-A5E4-A925E13614C8}" xr6:coauthVersionLast="36" xr6:coauthVersionMax="36" xr10:uidLastSave="{00000000-0000-0000-0000-000000000000}"/>
  <bookViews>
    <workbookView xWindow="-120" yWindow="-120" windowWidth="29040" windowHeight="15840" xr2:uid="{D3A7A76B-A515-4FFF-8417-1A31C627B9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81" i="1" l="1"/>
  <c r="BN81" i="1"/>
  <c r="BO81" i="1" s="1"/>
  <c r="BK81" i="1"/>
  <c r="BL81" i="1" s="1"/>
  <c r="BH81" i="1"/>
  <c r="BI81" i="1" s="1"/>
  <c r="BB81" i="1"/>
  <c r="BC81" i="1" s="1"/>
  <c r="AY81" i="1"/>
  <c r="AZ81" i="1" s="1"/>
  <c r="AV81" i="1"/>
  <c r="AW81" i="1" s="1"/>
  <c r="AS81" i="1"/>
  <c r="AT81" i="1" s="1"/>
  <c r="AP81" i="1"/>
  <c r="AQ81" i="1" s="1"/>
  <c r="AM81" i="1"/>
  <c r="AN81" i="1" s="1"/>
  <c r="AJ81" i="1"/>
  <c r="AK81" i="1" s="1"/>
  <c r="AG81" i="1"/>
  <c r="AH81" i="1" s="1"/>
  <c r="AD81" i="1"/>
  <c r="AE81" i="1" s="1"/>
  <c r="AA81" i="1"/>
  <c r="AB81" i="1" s="1"/>
  <c r="X81" i="1"/>
  <c r="Y81" i="1" s="1"/>
  <c r="U81" i="1"/>
  <c r="V81" i="1" s="1"/>
  <c r="R81" i="1"/>
  <c r="S81" i="1" s="1"/>
  <c r="O81" i="1"/>
  <c r="P81" i="1" s="1"/>
  <c r="L81" i="1"/>
  <c r="M81" i="1" s="1"/>
  <c r="I81" i="1"/>
  <c r="J81" i="1" s="1"/>
  <c r="F81" i="1"/>
  <c r="G81" i="1" s="1"/>
  <c r="C81" i="1"/>
  <c r="D81" i="1" s="1"/>
  <c r="BQ80" i="1"/>
  <c r="BN80" i="1"/>
  <c r="BO80" i="1" s="1"/>
  <c r="BK80" i="1"/>
  <c r="BL80" i="1" s="1"/>
  <c r="BH80" i="1"/>
  <c r="BI80" i="1" s="1"/>
  <c r="BB80" i="1"/>
  <c r="BC80" i="1" s="1"/>
  <c r="AY80" i="1"/>
  <c r="AZ80" i="1" s="1"/>
  <c r="AV80" i="1"/>
  <c r="AW80" i="1" s="1"/>
  <c r="AS80" i="1"/>
  <c r="AT80" i="1" s="1"/>
  <c r="AP80" i="1"/>
  <c r="AQ80" i="1" s="1"/>
  <c r="AM80" i="1"/>
  <c r="AN80" i="1" s="1"/>
  <c r="AJ80" i="1"/>
  <c r="AK80" i="1" s="1"/>
  <c r="AG80" i="1"/>
  <c r="AH80" i="1" s="1"/>
  <c r="AD80" i="1"/>
  <c r="AE80" i="1" s="1"/>
  <c r="AA80" i="1"/>
  <c r="AB80" i="1" s="1"/>
  <c r="X80" i="1"/>
  <c r="Y80" i="1" s="1"/>
  <c r="U80" i="1"/>
  <c r="V80" i="1" s="1"/>
  <c r="R80" i="1"/>
  <c r="S80" i="1" s="1"/>
  <c r="O80" i="1"/>
  <c r="P80" i="1" s="1"/>
  <c r="L80" i="1"/>
  <c r="M80" i="1" s="1"/>
  <c r="I80" i="1"/>
  <c r="J80" i="1" s="1"/>
  <c r="F80" i="1"/>
  <c r="G80" i="1" s="1"/>
  <c r="C80" i="1"/>
  <c r="D80" i="1" s="1"/>
  <c r="BQ79" i="1"/>
  <c r="BN79" i="1"/>
  <c r="BO79" i="1" s="1"/>
  <c r="BK79" i="1"/>
  <c r="BL79" i="1" s="1"/>
  <c r="BH79" i="1"/>
  <c r="BI79" i="1" s="1"/>
  <c r="BB79" i="1"/>
  <c r="BC79" i="1" s="1"/>
  <c r="AY79" i="1"/>
  <c r="AZ79" i="1" s="1"/>
  <c r="AV79" i="1"/>
  <c r="AW79" i="1" s="1"/>
  <c r="AS79" i="1"/>
  <c r="AT79" i="1" s="1"/>
  <c r="AP79" i="1"/>
  <c r="AQ79" i="1" s="1"/>
  <c r="AM79" i="1"/>
  <c r="AN79" i="1" s="1"/>
  <c r="AJ79" i="1"/>
  <c r="AK79" i="1" s="1"/>
  <c r="AG79" i="1"/>
  <c r="AH79" i="1" s="1"/>
  <c r="AD79" i="1"/>
  <c r="AE79" i="1" s="1"/>
  <c r="AA79" i="1"/>
  <c r="AB79" i="1" s="1"/>
  <c r="X79" i="1"/>
  <c r="Y79" i="1" s="1"/>
  <c r="U79" i="1"/>
  <c r="V79" i="1" s="1"/>
  <c r="R79" i="1"/>
  <c r="S79" i="1" s="1"/>
  <c r="O79" i="1"/>
  <c r="P79" i="1" s="1"/>
  <c r="L79" i="1"/>
  <c r="M79" i="1" s="1"/>
  <c r="I79" i="1"/>
  <c r="J79" i="1" s="1"/>
  <c r="F79" i="1"/>
  <c r="G79" i="1" s="1"/>
  <c r="C79" i="1"/>
  <c r="D79" i="1" s="1"/>
  <c r="BQ78" i="1"/>
  <c r="BN78" i="1"/>
  <c r="BO78" i="1" s="1"/>
  <c r="BK78" i="1"/>
  <c r="BL78" i="1" s="1"/>
  <c r="BH78" i="1"/>
  <c r="BI78" i="1" s="1"/>
  <c r="BB78" i="1"/>
  <c r="BC78" i="1" s="1"/>
  <c r="AY78" i="1"/>
  <c r="AZ78" i="1" s="1"/>
  <c r="AV78" i="1"/>
  <c r="AW78" i="1" s="1"/>
  <c r="AS78" i="1"/>
  <c r="AT78" i="1" s="1"/>
  <c r="AP78" i="1"/>
  <c r="AQ78" i="1" s="1"/>
  <c r="AM78" i="1"/>
  <c r="AN78" i="1" s="1"/>
  <c r="AJ78" i="1"/>
  <c r="AK78" i="1" s="1"/>
  <c r="AG78" i="1"/>
  <c r="AH78" i="1" s="1"/>
  <c r="AD78" i="1"/>
  <c r="AE78" i="1" s="1"/>
  <c r="AA78" i="1"/>
  <c r="AB78" i="1" s="1"/>
  <c r="X78" i="1"/>
  <c r="Y78" i="1" s="1"/>
  <c r="U78" i="1"/>
  <c r="V78" i="1" s="1"/>
  <c r="R78" i="1"/>
  <c r="S78" i="1" s="1"/>
  <c r="O78" i="1"/>
  <c r="P78" i="1" s="1"/>
  <c r="L78" i="1"/>
  <c r="M78" i="1" s="1"/>
  <c r="I78" i="1"/>
  <c r="J78" i="1" s="1"/>
  <c r="F78" i="1"/>
  <c r="G78" i="1" s="1"/>
  <c r="C78" i="1"/>
  <c r="D78" i="1" s="1"/>
  <c r="BQ77" i="1"/>
  <c r="BN77" i="1"/>
  <c r="BO77" i="1" s="1"/>
  <c r="BK77" i="1"/>
  <c r="BL77" i="1" s="1"/>
  <c r="BH77" i="1"/>
  <c r="BI77" i="1" s="1"/>
  <c r="BB77" i="1"/>
  <c r="BC77" i="1" s="1"/>
  <c r="AY77" i="1"/>
  <c r="AZ77" i="1" s="1"/>
  <c r="AV77" i="1"/>
  <c r="AW77" i="1" s="1"/>
  <c r="AS77" i="1"/>
  <c r="AT77" i="1" s="1"/>
  <c r="AP77" i="1"/>
  <c r="AQ77" i="1" s="1"/>
  <c r="AM77" i="1"/>
  <c r="AN77" i="1" s="1"/>
  <c r="AJ77" i="1"/>
  <c r="AK77" i="1" s="1"/>
  <c r="AG77" i="1"/>
  <c r="AH77" i="1" s="1"/>
  <c r="AD77" i="1"/>
  <c r="AE77" i="1" s="1"/>
  <c r="AA77" i="1"/>
  <c r="AB77" i="1" s="1"/>
  <c r="X77" i="1"/>
  <c r="Y77" i="1" s="1"/>
  <c r="U77" i="1"/>
  <c r="V77" i="1" s="1"/>
  <c r="R77" i="1"/>
  <c r="S77" i="1" s="1"/>
  <c r="O77" i="1"/>
  <c r="P77" i="1" s="1"/>
  <c r="L77" i="1"/>
  <c r="M77" i="1" s="1"/>
  <c r="I77" i="1"/>
  <c r="J77" i="1" s="1"/>
  <c r="F77" i="1"/>
  <c r="G77" i="1" s="1"/>
  <c r="C77" i="1"/>
  <c r="D77" i="1" s="1"/>
  <c r="BQ76" i="1"/>
  <c r="BN76" i="1"/>
  <c r="BO76" i="1" s="1"/>
  <c r="BK76" i="1"/>
  <c r="BL76" i="1" s="1"/>
  <c r="BH76" i="1"/>
  <c r="BI76" i="1" s="1"/>
  <c r="BB76" i="1"/>
  <c r="BC76" i="1" s="1"/>
  <c r="AY76" i="1"/>
  <c r="AZ76" i="1" s="1"/>
  <c r="AV76" i="1"/>
  <c r="AW76" i="1" s="1"/>
  <c r="AS76" i="1"/>
  <c r="AT76" i="1" s="1"/>
  <c r="AP76" i="1"/>
  <c r="AQ76" i="1" s="1"/>
  <c r="AM76" i="1"/>
  <c r="AN76" i="1" s="1"/>
  <c r="AJ76" i="1"/>
  <c r="AK76" i="1" s="1"/>
  <c r="AG76" i="1"/>
  <c r="AH76" i="1" s="1"/>
  <c r="AD76" i="1"/>
  <c r="AE76" i="1" s="1"/>
  <c r="AA76" i="1"/>
  <c r="AB76" i="1" s="1"/>
  <c r="X76" i="1"/>
  <c r="Y76" i="1" s="1"/>
  <c r="U76" i="1"/>
  <c r="V76" i="1" s="1"/>
  <c r="R76" i="1"/>
  <c r="S76" i="1" s="1"/>
  <c r="O76" i="1"/>
  <c r="P76" i="1" s="1"/>
  <c r="L76" i="1"/>
  <c r="M76" i="1" s="1"/>
  <c r="I76" i="1"/>
  <c r="J76" i="1" s="1"/>
  <c r="F76" i="1"/>
  <c r="G76" i="1" s="1"/>
  <c r="C76" i="1"/>
  <c r="D76" i="1" s="1"/>
  <c r="BQ75" i="1"/>
  <c r="BN75" i="1"/>
  <c r="BO75" i="1" s="1"/>
  <c r="BK75" i="1"/>
  <c r="BL75" i="1" s="1"/>
  <c r="BH75" i="1"/>
  <c r="BI75" i="1" s="1"/>
  <c r="BB75" i="1"/>
  <c r="BC75" i="1" s="1"/>
  <c r="AY75" i="1"/>
  <c r="AZ75" i="1" s="1"/>
  <c r="AV75" i="1"/>
  <c r="AW75" i="1" s="1"/>
  <c r="AS75" i="1"/>
  <c r="AT75" i="1" s="1"/>
  <c r="AP75" i="1"/>
  <c r="AQ75" i="1" s="1"/>
  <c r="AM75" i="1"/>
  <c r="AN75" i="1" s="1"/>
  <c r="AJ75" i="1"/>
  <c r="AK75" i="1" s="1"/>
  <c r="AG75" i="1"/>
  <c r="AH75" i="1" s="1"/>
  <c r="AD75" i="1"/>
  <c r="AE75" i="1" s="1"/>
  <c r="AA75" i="1"/>
  <c r="AB75" i="1" s="1"/>
  <c r="X75" i="1"/>
  <c r="Y75" i="1" s="1"/>
  <c r="U75" i="1"/>
  <c r="V75" i="1" s="1"/>
  <c r="R75" i="1"/>
  <c r="S75" i="1" s="1"/>
  <c r="O75" i="1"/>
  <c r="P75" i="1" s="1"/>
  <c r="L75" i="1"/>
  <c r="M75" i="1" s="1"/>
  <c r="I75" i="1"/>
  <c r="J75" i="1" s="1"/>
  <c r="F75" i="1"/>
  <c r="G75" i="1" s="1"/>
  <c r="C75" i="1"/>
  <c r="D75" i="1" s="1"/>
  <c r="BQ74" i="1"/>
  <c r="BN74" i="1"/>
  <c r="BO74" i="1" s="1"/>
  <c r="BK74" i="1"/>
  <c r="BL74" i="1" s="1"/>
  <c r="BB74" i="1"/>
  <c r="BC74" i="1" s="1"/>
  <c r="AY74" i="1"/>
  <c r="AZ74" i="1" s="1"/>
  <c r="AV74" i="1"/>
  <c r="AW74" i="1" s="1"/>
  <c r="AS74" i="1"/>
  <c r="AT74" i="1" s="1"/>
  <c r="AP74" i="1"/>
  <c r="AQ74" i="1" s="1"/>
  <c r="AM74" i="1"/>
  <c r="AN74" i="1" s="1"/>
  <c r="AJ74" i="1"/>
  <c r="AK74" i="1" s="1"/>
  <c r="AG74" i="1"/>
  <c r="AH74" i="1" s="1"/>
  <c r="AD74" i="1"/>
  <c r="AE74" i="1" s="1"/>
  <c r="AA74" i="1"/>
  <c r="AB74" i="1" s="1"/>
  <c r="X74" i="1"/>
  <c r="Y74" i="1" s="1"/>
  <c r="U74" i="1"/>
  <c r="V74" i="1" s="1"/>
  <c r="R74" i="1"/>
  <c r="S74" i="1" s="1"/>
  <c r="O74" i="1"/>
  <c r="P74" i="1" s="1"/>
  <c r="L74" i="1"/>
  <c r="M74" i="1" s="1"/>
  <c r="I74" i="1"/>
  <c r="J74" i="1" s="1"/>
  <c r="F74" i="1"/>
  <c r="G74" i="1" s="1"/>
  <c r="C74" i="1"/>
  <c r="D74" i="1" s="1"/>
  <c r="BQ73" i="1"/>
  <c r="BN73" i="1"/>
  <c r="BO73" i="1" s="1"/>
  <c r="BH73" i="1"/>
  <c r="BI73" i="1" s="1"/>
  <c r="BB73" i="1"/>
  <c r="BC73" i="1" s="1"/>
  <c r="AY73" i="1"/>
  <c r="AZ73" i="1" s="1"/>
  <c r="AV73" i="1"/>
  <c r="AW73" i="1" s="1"/>
  <c r="AS73" i="1"/>
  <c r="AT73" i="1" s="1"/>
  <c r="AP73" i="1"/>
  <c r="AQ73" i="1" s="1"/>
  <c r="AM73" i="1"/>
  <c r="AN73" i="1" s="1"/>
  <c r="AJ73" i="1"/>
  <c r="AK73" i="1" s="1"/>
  <c r="AG73" i="1"/>
  <c r="AH73" i="1" s="1"/>
  <c r="AD73" i="1"/>
  <c r="AE73" i="1" s="1"/>
  <c r="AA73" i="1"/>
  <c r="AB73" i="1" s="1"/>
  <c r="X73" i="1"/>
  <c r="Y73" i="1" s="1"/>
  <c r="U73" i="1"/>
  <c r="V73" i="1" s="1"/>
  <c r="R73" i="1"/>
  <c r="S73" i="1" s="1"/>
  <c r="O73" i="1"/>
  <c r="P73" i="1" s="1"/>
  <c r="L73" i="1"/>
  <c r="M73" i="1" s="1"/>
  <c r="I73" i="1"/>
  <c r="J73" i="1" s="1"/>
  <c r="F73" i="1"/>
  <c r="G73" i="1" s="1"/>
  <c r="C73" i="1"/>
  <c r="D73" i="1" s="1"/>
  <c r="BR72" i="1"/>
  <c r="BS72" i="1" s="1"/>
  <c r="BN72" i="1"/>
  <c r="BO72" i="1" s="1"/>
  <c r="BK72" i="1"/>
  <c r="BL72" i="1" s="1"/>
  <c r="BH72" i="1"/>
  <c r="BI72" i="1" s="1"/>
  <c r="BB72" i="1"/>
  <c r="BC72" i="1" s="1"/>
  <c r="AY72" i="1"/>
  <c r="AZ72" i="1" s="1"/>
  <c r="AV72" i="1"/>
  <c r="AW72" i="1" s="1"/>
  <c r="AS72" i="1"/>
  <c r="AT72" i="1" s="1"/>
  <c r="AP72" i="1"/>
  <c r="AQ72" i="1" s="1"/>
  <c r="AM72" i="1"/>
  <c r="AN72" i="1" s="1"/>
  <c r="AJ72" i="1"/>
  <c r="AK72" i="1" s="1"/>
  <c r="AG72" i="1"/>
  <c r="AH72" i="1" s="1"/>
  <c r="AD72" i="1"/>
  <c r="AE72" i="1" s="1"/>
  <c r="AA72" i="1"/>
  <c r="AB72" i="1" s="1"/>
  <c r="X72" i="1"/>
  <c r="Y72" i="1" s="1"/>
  <c r="U72" i="1"/>
  <c r="V72" i="1" s="1"/>
  <c r="R72" i="1"/>
  <c r="S72" i="1" s="1"/>
  <c r="O72" i="1"/>
  <c r="P72" i="1" s="1"/>
  <c r="L72" i="1"/>
  <c r="M72" i="1" s="1"/>
  <c r="I72" i="1"/>
  <c r="J72" i="1" s="1"/>
  <c r="F72" i="1"/>
  <c r="G72" i="1" s="1"/>
  <c r="C72" i="1"/>
  <c r="D72" i="1" s="1"/>
  <c r="BQ68" i="1"/>
  <c r="BB68" i="1"/>
  <c r="BC68" i="1" s="1"/>
  <c r="AY68" i="1"/>
  <c r="AZ68" i="1" s="1"/>
  <c r="AV68" i="1"/>
  <c r="AW68" i="1" s="1"/>
  <c r="AS68" i="1"/>
  <c r="AT68" i="1" s="1"/>
  <c r="AP68" i="1"/>
  <c r="AQ68" i="1" s="1"/>
  <c r="AM68" i="1"/>
  <c r="AN68" i="1" s="1"/>
  <c r="AJ68" i="1"/>
  <c r="AK68" i="1" s="1"/>
  <c r="AG68" i="1"/>
  <c r="AH68" i="1" s="1"/>
  <c r="AD68" i="1"/>
  <c r="AE68" i="1" s="1"/>
  <c r="AA68" i="1"/>
  <c r="AB68" i="1" s="1"/>
  <c r="X68" i="1"/>
  <c r="Y68" i="1" s="1"/>
  <c r="U68" i="1"/>
  <c r="V68" i="1" s="1"/>
  <c r="R68" i="1"/>
  <c r="S68" i="1" s="1"/>
  <c r="O68" i="1"/>
  <c r="P68" i="1" s="1"/>
  <c r="L68" i="1"/>
  <c r="M68" i="1" s="1"/>
  <c r="I68" i="1"/>
  <c r="J68" i="1" s="1"/>
  <c r="F68" i="1"/>
  <c r="G68" i="1" s="1"/>
  <c r="C68" i="1"/>
  <c r="D68" i="1" s="1"/>
  <c r="BR64" i="1"/>
  <c r="BS64" i="1" s="1"/>
  <c r="BN64" i="1"/>
  <c r="BO64" i="1" s="1"/>
  <c r="BK64" i="1"/>
  <c r="BL64" i="1" s="1"/>
  <c r="BH64" i="1"/>
  <c r="BI64" i="1" s="1"/>
  <c r="BB64" i="1"/>
  <c r="BC64" i="1" s="1"/>
  <c r="AY64" i="1"/>
  <c r="AZ64" i="1" s="1"/>
  <c r="AV64" i="1"/>
  <c r="AW64" i="1" s="1"/>
  <c r="AS64" i="1"/>
  <c r="AT64" i="1" s="1"/>
  <c r="AP64" i="1"/>
  <c r="AQ64" i="1" s="1"/>
  <c r="AM64" i="1"/>
  <c r="AN64" i="1" s="1"/>
  <c r="AJ64" i="1"/>
  <c r="AK64" i="1" s="1"/>
  <c r="AG64" i="1"/>
  <c r="AH64" i="1" s="1"/>
  <c r="AD64" i="1"/>
  <c r="AE64" i="1" s="1"/>
  <c r="AA64" i="1"/>
  <c r="AB64" i="1" s="1"/>
  <c r="X64" i="1"/>
  <c r="Y64" i="1" s="1"/>
  <c r="U64" i="1"/>
  <c r="V64" i="1" s="1"/>
  <c r="R64" i="1"/>
  <c r="S64" i="1" s="1"/>
  <c r="O64" i="1"/>
  <c r="P64" i="1" s="1"/>
  <c r="L64" i="1"/>
  <c r="M64" i="1" s="1"/>
  <c r="I64" i="1"/>
  <c r="J64" i="1" s="1"/>
  <c r="F64" i="1"/>
  <c r="G64" i="1" s="1"/>
  <c r="C64" i="1"/>
  <c r="D64" i="1" s="1"/>
  <c r="BQ63" i="1"/>
  <c r="BN63" i="1"/>
  <c r="BO63" i="1" s="1"/>
  <c r="BK63" i="1"/>
  <c r="BL63" i="1" s="1"/>
  <c r="BH63" i="1"/>
  <c r="BI63" i="1" s="1"/>
  <c r="BB63" i="1"/>
  <c r="BC63" i="1" s="1"/>
  <c r="AY63" i="1"/>
  <c r="AZ63" i="1" s="1"/>
  <c r="AV63" i="1"/>
  <c r="AW63" i="1" s="1"/>
  <c r="AS63" i="1"/>
  <c r="AT63" i="1" s="1"/>
  <c r="AP63" i="1"/>
  <c r="AQ63" i="1" s="1"/>
  <c r="AM63" i="1"/>
  <c r="AN63" i="1" s="1"/>
  <c r="AJ63" i="1"/>
  <c r="AK63" i="1" s="1"/>
  <c r="AG63" i="1"/>
  <c r="AH63" i="1" s="1"/>
  <c r="AD63" i="1"/>
  <c r="AE63" i="1" s="1"/>
  <c r="AA63" i="1"/>
  <c r="AB63" i="1" s="1"/>
  <c r="X63" i="1"/>
  <c r="Y63" i="1" s="1"/>
  <c r="U63" i="1"/>
  <c r="V63" i="1" s="1"/>
  <c r="R63" i="1"/>
  <c r="S63" i="1" s="1"/>
  <c r="O63" i="1"/>
  <c r="P63" i="1" s="1"/>
  <c r="L63" i="1"/>
  <c r="M63" i="1" s="1"/>
  <c r="I63" i="1"/>
  <c r="J63" i="1" s="1"/>
  <c r="F63" i="1"/>
  <c r="G63" i="1" s="1"/>
  <c r="C63" i="1"/>
  <c r="D63" i="1" s="1"/>
  <c r="BQ62" i="1"/>
  <c r="BN62" i="1"/>
  <c r="BO62" i="1" s="1"/>
  <c r="BK62" i="1"/>
  <c r="BL62" i="1" s="1"/>
  <c r="BH62" i="1"/>
  <c r="BI62" i="1" s="1"/>
  <c r="BB62" i="1"/>
  <c r="BC62" i="1" s="1"/>
  <c r="AY62" i="1"/>
  <c r="AZ62" i="1" s="1"/>
  <c r="AV62" i="1"/>
  <c r="AW62" i="1" s="1"/>
  <c r="AS62" i="1"/>
  <c r="AT62" i="1" s="1"/>
  <c r="AP62" i="1"/>
  <c r="AQ62" i="1" s="1"/>
  <c r="AM62" i="1"/>
  <c r="AN62" i="1" s="1"/>
  <c r="AJ62" i="1"/>
  <c r="AK62" i="1" s="1"/>
  <c r="AG62" i="1"/>
  <c r="AH62" i="1" s="1"/>
  <c r="AD62" i="1"/>
  <c r="AE62" i="1" s="1"/>
  <c r="AA62" i="1"/>
  <c r="AB62" i="1" s="1"/>
  <c r="X62" i="1"/>
  <c r="Y62" i="1" s="1"/>
  <c r="U62" i="1"/>
  <c r="V62" i="1" s="1"/>
  <c r="R62" i="1"/>
  <c r="S62" i="1" s="1"/>
  <c r="O62" i="1"/>
  <c r="P62" i="1" s="1"/>
  <c r="L62" i="1"/>
  <c r="M62" i="1" s="1"/>
  <c r="I62" i="1"/>
  <c r="J62" i="1" s="1"/>
  <c r="F62" i="1"/>
  <c r="G62" i="1" s="1"/>
  <c r="C62" i="1"/>
  <c r="D62" i="1" s="1"/>
  <c r="BQ61" i="1"/>
  <c r="BN61" i="1"/>
  <c r="BO61" i="1" s="1"/>
  <c r="BK61" i="1"/>
  <c r="BL61" i="1" s="1"/>
  <c r="BH61" i="1"/>
  <c r="BI61" i="1" s="1"/>
  <c r="BB61" i="1"/>
  <c r="BC61" i="1" s="1"/>
  <c r="AY61" i="1"/>
  <c r="AZ61" i="1" s="1"/>
  <c r="AV61" i="1"/>
  <c r="AW61" i="1" s="1"/>
  <c r="AS61" i="1"/>
  <c r="AT61" i="1" s="1"/>
  <c r="AP61" i="1"/>
  <c r="AQ61" i="1" s="1"/>
  <c r="AM61" i="1"/>
  <c r="AN61" i="1" s="1"/>
  <c r="AJ61" i="1"/>
  <c r="AK61" i="1" s="1"/>
  <c r="AG61" i="1"/>
  <c r="AH61" i="1" s="1"/>
  <c r="AD61" i="1"/>
  <c r="AE61" i="1" s="1"/>
  <c r="AA61" i="1"/>
  <c r="AB61" i="1" s="1"/>
  <c r="X61" i="1"/>
  <c r="Y61" i="1" s="1"/>
  <c r="U61" i="1"/>
  <c r="V61" i="1" s="1"/>
  <c r="R61" i="1"/>
  <c r="S61" i="1" s="1"/>
  <c r="O61" i="1"/>
  <c r="P61" i="1" s="1"/>
  <c r="L61" i="1"/>
  <c r="M61" i="1" s="1"/>
  <c r="I61" i="1"/>
  <c r="J61" i="1" s="1"/>
  <c r="F61" i="1"/>
  <c r="G61" i="1" s="1"/>
  <c r="C61" i="1"/>
  <c r="D61" i="1" s="1"/>
  <c r="BQ60" i="1"/>
  <c r="BO60" i="1"/>
  <c r="BK60" i="1"/>
  <c r="BL60" i="1" s="1"/>
  <c r="BH60" i="1"/>
  <c r="BI60" i="1" s="1"/>
  <c r="BB60" i="1"/>
  <c r="BC60" i="1" s="1"/>
  <c r="AY60" i="1"/>
  <c r="AZ60" i="1" s="1"/>
  <c r="AV60" i="1"/>
  <c r="AW60" i="1" s="1"/>
  <c r="AS60" i="1"/>
  <c r="AT60" i="1" s="1"/>
  <c r="AP60" i="1"/>
  <c r="AQ60" i="1" s="1"/>
  <c r="AM60" i="1"/>
  <c r="AN60" i="1" s="1"/>
  <c r="AJ60" i="1"/>
  <c r="AK60" i="1" s="1"/>
  <c r="AG60" i="1"/>
  <c r="AH60" i="1" s="1"/>
  <c r="AD60" i="1"/>
  <c r="AE60" i="1" s="1"/>
  <c r="AA60" i="1"/>
  <c r="AB60" i="1" s="1"/>
  <c r="X60" i="1"/>
  <c r="Y60" i="1" s="1"/>
  <c r="U60" i="1"/>
  <c r="V60" i="1" s="1"/>
  <c r="R60" i="1"/>
  <c r="S60" i="1" s="1"/>
  <c r="O60" i="1"/>
  <c r="P60" i="1" s="1"/>
  <c r="L60" i="1"/>
  <c r="M60" i="1" s="1"/>
  <c r="I60" i="1"/>
  <c r="J60" i="1" s="1"/>
  <c r="F60" i="1"/>
  <c r="G60" i="1" s="1"/>
  <c r="C60" i="1"/>
  <c r="D60" i="1" s="1"/>
  <c r="BQ59" i="1"/>
  <c r="BN59" i="1"/>
  <c r="BO59" i="1" s="1"/>
  <c r="BK59" i="1"/>
  <c r="BL59" i="1" s="1"/>
  <c r="BH59" i="1"/>
  <c r="BI59" i="1" s="1"/>
  <c r="BB59" i="1"/>
  <c r="BC59" i="1" s="1"/>
  <c r="AY59" i="1"/>
  <c r="AZ59" i="1" s="1"/>
  <c r="AV59" i="1"/>
  <c r="AW59" i="1" s="1"/>
  <c r="AS59" i="1"/>
  <c r="AT59" i="1" s="1"/>
  <c r="AP59" i="1"/>
  <c r="AQ59" i="1" s="1"/>
  <c r="AM59" i="1"/>
  <c r="AN59" i="1" s="1"/>
  <c r="AJ59" i="1"/>
  <c r="AK59" i="1" s="1"/>
  <c r="AG59" i="1"/>
  <c r="AH59" i="1" s="1"/>
  <c r="AD59" i="1"/>
  <c r="AE59" i="1" s="1"/>
  <c r="AA59" i="1"/>
  <c r="AB59" i="1" s="1"/>
  <c r="X59" i="1"/>
  <c r="Y59" i="1" s="1"/>
  <c r="U59" i="1"/>
  <c r="V59" i="1" s="1"/>
  <c r="R59" i="1"/>
  <c r="S59" i="1" s="1"/>
  <c r="O59" i="1"/>
  <c r="P59" i="1" s="1"/>
  <c r="L59" i="1"/>
  <c r="M59" i="1" s="1"/>
  <c r="I59" i="1"/>
  <c r="J59" i="1" s="1"/>
  <c r="F59" i="1"/>
  <c r="G59" i="1" s="1"/>
  <c r="C59" i="1"/>
  <c r="D59" i="1" s="1"/>
  <c r="BR58" i="1"/>
  <c r="BS58" i="1" s="1"/>
  <c r="BN58" i="1"/>
  <c r="BO58" i="1" s="1"/>
  <c r="BK58" i="1"/>
  <c r="BL58" i="1" s="1"/>
  <c r="BH58" i="1"/>
  <c r="BI58" i="1" s="1"/>
  <c r="BB58" i="1"/>
  <c r="BC58" i="1" s="1"/>
  <c r="AY58" i="1"/>
  <c r="AZ58" i="1" s="1"/>
  <c r="AV58" i="1"/>
  <c r="AW58" i="1" s="1"/>
  <c r="AS58" i="1"/>
  <c r="AT58" i="1" s="1"/>
  <c r="AP58" i="1"/>
  <c r="AQ58" i="1" s="1"/>
  <c r="AM58" i="1"/>
  <c r="AN58" i="1" s="1"/>
  <c r="AJ58" i="1"/>
  <c r="AK58" i="1" s="1"/>
  <c r="AG58" i="1"/>
  <c r="AH58" i="1" s="1"/>
  <c r="AD58" i="1"/>
  <c r="AE58" i="1" s="1"/>
  <c r="AA58" i="1"/>
  <c r="AB58" i="1" s="1"/>
  <c r="X58" i="1"/>
  <c r="Y58" i="1" s="1"/>
  <c r="U58" i="1"/>
  <c r="V58" i="1" s="1"/>
  <c r="R58" i="1"/>
  <c r="S58" i="1" s="1"/>
  <c r="O58" i="1"/>
  <c r="P58" i="1" s="1"/>
  <c r="L58" i="1"/>
  <c r="M58" i="1" s="1"/>
  <c r="I58" i="1"/>
  <c r="J58" i="1" s="1"/>
  <c r="F58" i="1"/>
  <c r="G58" i="1" s="1"/>
  <c r="C58" i="1"/>
  <c r="D58" i="1" s="1"/>
  <c r="BQ57" i="1"/>
  <c r="BN57" i="1"/>
  <c r="BO57" i="1" s="1"/>
  <c r="BK57" i="1"/>
  <c r="BL57" i="1" s="1"/>
  <c r="BH57" i="1"/>
  <c r="BI57" i="1" s="1"/>
  <c r="BB57" i="1"/>
  <c r="BC57" i="1" s="1"/>
  <c r="AY57" i="1"/>
  <c r="AZ57" i="1" s="1"/>
  <c r="AV57" i="1"/>
  <c r="AW57" i="1" s="1"/>
  <c r="AS57" i="1"/>
  <c r="AT57" i="1" s="1"/>
  <c r="AP57" i="1"/>
  <c r="AQ57" i="1" s="1"/>
  <c r="AM57" i="1"/>
  <c r="AN57" i="1" s="1"/>
  <c r="AJ57" i="1"/>
  <c r="AK57" i="1" s="1"/>
  <c r="AG57" i="1"/>
  <c r="AH57" i="1" s="1"/>
  <c r="AD57" i="1"/>
  <c r="AE57" i="1" s="1"/>
  <c r="AA57" i="1"/>
  <c r="AB57" i="1" s="1"/>
  <c r="X57" i="1"/>
  <c r="Y57" i="1" s="1"/>
  <c r="U57" i="1"/>
  <c r="V57" i="1" s="1"/>
  <c r="R57" i="1"/>
  <c r="S57" i="1" s="1"/>
  <c r="O57" i="1"/>
  <c r="P57" i="1" s="1"/>
  <c r="L57" i="1"/>
  <c r="M57" i="1" s="1"/>
  <c r="I57" i="1"/>
  <c r="J57" i="1" s="1"/>
  <c r="F57" i="1"/>
  <c r="G57" i="1" s="1"/>
  <c r="C57" i="1"/>
  <c r="D57" i="1" s="1"/>
  <c r="BQ56" i="1"/>
  <c r="BN56" i="1"/>
  <c r="BO56" i="1" s="1"/>
  <c r="BK56" i="1"/>
  <c r="BL56" i="1" s="1"/>
  <c r="BH56" i="1"/>
  <c r="BI56" i="1" s="1"/>
  <c r="BB56" i="1"/>
  <c r="BC56" i="1" s="1"/>
  <c r="AY56" i="1"/>
  <c r="AZ56" i="1" s="1"/>
  <c r="AV56" i="1"/>
  <c r="AW56" i="1" s="1"/>
  <c r="AS56" i="1"/>
  <c r="AT56" i="1" s="1"/>
  <c r="AP56" i="1"/>
  <c r="AQ56" i="1" s="1"/>
  <c r="AM56" i="1"/>
  <c r="AN56" i="1" s="1"/>
  <c r="AJ56" i="1"/>
  <c r="AK56" i="1" s="1"/>
  <c r="AG56" i="1"/>
  <c r="AH56" i="1" s="1"/>
  <c r="AD56" i="1"/>
  <c r="AE56" i="1" s="1"/>
  <c r="AA56" i="1"/>
  <c r="AB56" i="1" s="1"/>
  <c r="X56" i="1"/>
  <c r="Y56" i="1" s="1"/>
  <c r="U56" i="1"/>
  <c r="V56" i="1" s="1"/>
  <c r="R56" i="1"/>
  <c r="S56" i="1" s="1"/>
  <c r="O56" i="1"/>
  <c r="P56" i="1" s="1"/>
  <c r="L56" i="1"/>
  <c r="M56" i="1" s="1"/>
  <c r="I56" i="1"/>
  <c r="J56" i="1" s="1"/>
  <c r="F56" i="1"/>
  <c r="G56" i="1" s="1"/>
  <c r="C56" i="1"/>
  <c r="D56" i="1" s="1"/>
  <c r="BQ55" i="1"/>
  <c r="BN55" i="1"/>
  <c r="BO55" i="1" s="1"/>
  <c r="BK55" i="1"/>
  <c r="BL55" i="1" s="1"/>
  <c r="BH55" i="1"/>
  <c r="BI55" i="1" s="1"/>
  <c r="BB55" i="1"/>
  <c r="BC55" i="1" s="1"/>
  <c r="AY55" i="1"/>
  <c r="AZ55" i="1" s="1"/>
  <c r="AV55" i="1"/>
  <c r="AW55" i="1" s="1"/>
  <c r="AS55" i="1"/>
  <c r="AT55" i="1" s="1"/>
  <c r="AP55" i="1"/>
  <c r="AQ55" i="1" s="1"/>
  <c r="AM55" i="1"/>
  <c r="AN55" i="1" s="1"/>
  <c r="AJ55" i="1"/>
  <c r="AK55" i="1" s="1"/>
  <c r="AG55" i="1"/>
  <c r="AH55" i="1" s="1"/>
  <c r="AD55" i="1"/>
  <c r="AE55" i="1" s="1"/>
  <c r="AA55" i="1"/>
  <c r="AB55" i="1" s="1"/>
  <c r="X55" i="1"/>
  <c r="Y55" i="1" s="1"/>
  <c r="U55" i="1"/>
  <c r="V55" i="1" s="1"/>
  <c r="R55" i="1"/>
  <c r="S55" i="1" s="1"/>
  <c r="O55" i="1"/>
  <c r="P55" i="1" s="1"/>
  <c r="L55" i="1"/>
  <c r="M55" i="1" s="1"/>
  <c r="I55" i="1"/>
  <c r="J55" i="1" s="1"/>
  <c r="F55" i="1"/>
  <c r="G55" i="1" s="1"/>
  <c r="C55" i="1"/>
  <c r="D55" i="1" s="1"/>
  <c r="BQ54" i="1"/>
  <c r="BN54" i="1"/>
  <c r="BO54" i="1" s="1"/>
  <c r="BK54" i="1"/>
  <c r="BL54" i="1" s="1"/>
  <c r="BH54" i="1"/>
  <c r="BI54" i="1" s="1"/>
  <c r="BB54" i="1"/>
  <c r="BC54" i="1" s="1"/>
  <c r="AY54" i="1"/>
  <c r="AZ54" i="1" s="1"/>
  <c r="AV54" i="1"/>
  <c r="AW54" i="1" s="1"/>
  <c r="AS54" i="1"/>
  <c r="AT54" i="1" s="1"/>
  <c r="AP54" i="1"/>
  <c r="AQ54" i="1" s="1"/>
  <c r="AM54" i="1"/>
  <c r="AN54" i="1" s="1"/>
  <c r="AJ54" i="1"/>
  <c r="AK54" i="1" s="1"/>
  <c r="AG54" i="1"/>
  <c r="AH54" i="1" s="1"/>
  <c r="AD54" i="1"/>
  <c r="AE54" i="1" s="1"/>
  <c r="AA54" i="1"/>
  <c r="AB54" i="1" s="1"/>
  <c r="X54" i="1"/>
  <c r="Y54" i="1" s="1"/>
  <c r="U54" i="1"/>
  <c r="V54" i="1" s="1"/>
  <c r="R54" i="1"/>
  <c r="S54" i="1" s="1"/>
  <c r="O54" i="1"/>
  <c r="P54" i="1" s="1"/>
  <c r="L54" i="1"/>
  <c r="M54" i="1" s="1"/>
  <c r="I54" i="1"/>
  <c r="J54" i="1" s="1"/>
  <c r="F54" i="1"/>
  <c r="G54" i="1" s="1"/>
  <c r="C54" i="1"/>
  <c r="D54" i="1" s="1"/>
  <c r="BQ53" i="1"/>
  <c r="BN53" i="1"/>
  <c r="BO53" i="1" s="1"/>
  <c r="BK53" i="1"/>
  <c r="BL53" i="1" s="1"/>
  <c r="BH53" i="1"/>
  <c r="BI53" i="1" s="1"/>
  <c r="BB53" i="1"/>
  <c r="BC53" i="1" s="1"/>
  <c r="AY53" i="1"/>
  <c r="AZ53" i="1" s="1"/>
  <c r="AV53" i="1"/>
  <c r="AW53" i="1" s="1"/>
  <c r="AS53" i="1"/>
  <c r="AT53" i="1" s="1"/>
  <c r="AP53" i="1"/>
  <c r="AQ53" i="1" s="1"/>
  <c r="AM53" i="1"/>
  <c r="AN53" i="1" s="1"/>
  <c r="AJ53" i="1"/>
  <c r="AK53" i="1" s="1"/>
  <c r="AG53" i="1"/>
  <c r="AH53" i="1" s="1"/>
  <c r="AD53" i="1"/>
  <c r="AE53" i="1" s="1"/>
  <c r="AA53" i="1"/>
  <c r="AB53" i="1" s="1"/>
  <c r="X53" i="1"/>
  <c r="Y53" i="1" s="1"/>
  <c r="U53" i="1"/>
  <c r="V53" i="1" s="1"/>
  <c r="R53" i="1"/>
  <c r="S53" i="1" s="1"/>
  <c r="O53" i="1"/>
  <c r="P53" i="1" s="1"/>
  <c r="L53" i="1"/>
  <c r="M53" i="1" s="1"/>
  <c r="I53" i="1"/>
  <c r="J53" i="1" s="1"/>
  <c r="F53" i="1"/>
  <c r="G53" i="1" s="1"/>
  <c r="C53" i="1"/>
  <c r="D53" i="1" s="1"/>
  <c r="BQ52" i="1"/>
  <c r="BN52" i="1"/>
  <c r="BO52" i="1" s="1"/>
  <c r="BK52" i="1"/>
  <c r="BL52" i="1" s="1"/>
  <c r="BH52" i="1"/>
  <c r="BI52" i="1" s="1"/>
  <c r="BB52" i="1"/>
  <c r="BC52" i="1" s="1"/>
  <c r="AY52" i="1"/>
  <c r="AZ52" i="1" s="1"/>
  <c r="AV52" i="1"/>
  <c r="AW52" i="1" s="1"/>
  <c r="AS52" i="1"/>
  <c r="AT52" i="1" s="1"/>
  <c r="AP52" i="1"/>
  <c r="AQ52" i="1" s="1"/>
  <c r="AM52" i="1"/>
  <c r="AN52" i="1" s="1"/>
  <c r="AJ52" i="1"/>
  <c r="AK52" i="1" s="1"/>
  <c r="AG52" i="1"/>
  <c r="AH52" i="1" s="1"/>
  <c r="AD52" i="1"/>
  <c r="AE52" i="1" s="1"/>
  <c r="AA52" i="1"/>
  <c r="AB52" i="1" s="1"/>
  <c r="X52" i="1"/>
  <c r="Y52" i="1" s="1"/>
  <c r="U52" i="1"/>
  <c r="V52" i="1" s="1"/>
  <c r="R52" i="1"/>
  <c r="S52" i="1" s="1"/>
  <c r="O52" i="1"/>
  <c r="P52" i="1" s="1"/>
  <c r="L52" i="1"/>
  <c r="M52" i="1" s="1"/>
  <c r="I52" i="1"/>
  <c r="J52" i="1" s="1"/>
  <c r="F52" i="1"/>
  <c r="G52" i="1" s="1"/>
  <c r="C52" i="1"/>
  <c r="D52" i="1" s="1"/>
  <c r="BQ51" i="1"/>
  <c r="BN51" i="1"/>
  <c r="BO51" i="1" s="1"/>
  <c r="BK51" i="1"/>
  <c r="BL51" i="1" s="1"/>
  <c r="BH51" i="1"/>
  <c r="BI51" i="1" s="1"/>
  <c r="BB51" i="1"/>
  <c r="BC51" i="1" s="1"/>
  <c r="AY51" i="1"/>
  <c r="AZ51" i="1" s="1"/>
  <c r="AV51" i="1"/>
  <c r="AW51" i="1" s="1"/>
  <c r="AS51" i="1"/>
  <c r="AT51" i="1" s="1"/>
  <c r="AP51" i="1"/>
  <c r="AQ51" i="1" s="1"/>
  <c r="AM51" i="1"/>
  <c r="AN51" i="1" s="1"/>
  <c r="AJ51" i="1"/>
  <c r="AK51" i="1" s="1"/>
  <c r="AG51" i="1"/>
  <c r="AH51" i="1" s="1"/>
  <c r="AD51" i="1"/>
  <c r="AE51" i="1" s="1"/>
  <c r="AA51" i="1"/>
  <c r="AB51" i="1" s="1"/>
  <c r="X51" i="1"/>
  <c r="Y51" i="1" s="1"/>
  <c r="U51" i="1"/>
  <c r="V51" i="1" s="1"/>
  <c r="R51" i="1"/>
  <c r="S51" i="1" s="1"/>
  <c r="O51" i="1"/>
  <c r="P51" i="1" s="1"/>
  <c r="L51" i="1"/>
  <c r="M51" i="1" s="1"/>
  <c r="I51" i="1"/>
  <c r="J51" i="1" s="1"/>
  <c r="F51" i="1"/>
  <c r="G51" i="1" s="1"/>
  <c r="C51" i="1"/>
  <c r="D51" i="1" s="1"/>
  <c r="BR48" i="1"/>
  <c r="BS48" i="1" s="1"/>
  <c r="BN48" i="1"/>
  <c r="BO48" i="1" s="1"/>
  <c r="BK48" i="1"/>
  <c r="BL48" i="1" s="1"/>
  <c r="BH48" i="1"/>
  <c r="BI48" i="1" s="1"/>
  <c r="BB48" i="1"/>
  <c r="BC48" i="1" s="1"/>
  <c r="AY48" i="1"/>
  <c r="AZ48" i="1" s="1"/>
  <c r="AV48" i="1"/>
  <c r="AW48" i="1" s="1"/>
  <c r="AS48" i="1"/>
  <c r="AT48" i="1" s="1"/>
  <c r="AP48" i="1"/>
  <c r="AQ48" i="1" s="1"/>
  <c r="AM48" i="1"/>
  <c r="AN48" i="1" s="1"/>
  <c r="AJ48" i="1"/>
  <c r="AK48" i="1" s="1"/>
  <c r="AG48" i="1"/>
  <c r="AH48" i="1" s="1"/>
  <c r="AD48" i="1"/>
  <c r="AE48" i="1" s="1"/>
  <c r="AA48" i="1"/>
  <c r="AB48" i="1" s="1"/>
  <c r="X48" i="1"/>
  <c r="Y48" i="1" s="1"/>
  <c r="U48" i="1"/>
  <c r="V48" i="1" s="1"/>
  <c r="R48" i="1"/>
  <c r="S48" i="1" s="1"/>
  <c r="O48" i="1"/>
  <c r="P48" i="1" s="1"/>
  <c r="L48" i="1"/>
  <c r="M48" i="1" s="1"/>
  <c r="I48" i="1"/>
  <c r="J48" i="1" s="1"/>
  <c r="F48" i="1"/>
  <c r="G48" i="1" s="1"/>
  <c r="C48" i="1"/>
  <c r="D48" i="1" s="1"/>
  <c r="BQ47" i="1"/>
  <c r="BB47" i="1"/>
  <c r="BC47" i="1" s="1"/>
  <c r="AY47" i="1"/>
  <c r="AZ47" i="1" s="1"/>
  <c r="AV47" i="1"/>
  <c r="AW47" i="1" s="1"/>
  <c r="AS47" i="1"/>
  <c r="AT47" i="1" s="1"/>
  <c r="AP47" i="1"/>
  <c r="AQ47" i="1" s="1"/>
  <c r="AM47" i="1"/>
  <c r="AN47" i="1" s="1"/>
  <c r="AJ47" i="1"/>
  <c r="AK47" i="1" s="1"/>
  <c r="AG47" i="1"/>
  <c r="AH47" i="1" s="1"/>
  <c r="AD47" i="1"/>
  <c r="AE47" i="1" s="1"/>
  <c r="AA47" i="1"/>
  <c r="AB47" i="1" s="1"/>
  <c r="X47" i="1"/>
  <c r="Y47" i="1" s="1"/>
  <c r="U47" i="1"/>
  <c r="V47" i="1" s="1"/>
  <c r="R47" i="1"/>
  <c r="S47" i="1" s="1"/>
  <c r="O47" i="1"/>
  <c r="P47" i="1" s="1"/>
  <c r="L47" i="1"/>
  <c r="M47" i="1" s="1"/>
  <c r="I47" i="1"/>
  <c r="J47" i="1" s="1"/>
  <c r="F47" i="1"/>
  <c r="G47" i="1" s="1"/>
  <c r="C47" i="1"/>
  <c r="D47" i="1" s="1"/>
  <c r="BR46" i="1"/>
  <c r="BS46" i="1" s="1"/>
  <c r="BN46" i="1"/>
  <c r="BO46" i="1" s="1"/>
  <c r="BK46" i="1"/>
  <c r="BL46" i="1" s="1"/>
  <c r="BH46" i="1"/>
  <c r="BI46" i="1" s="1"/>
  <c r="BB46" i="1"/>
  <c r="BC46" i="1" s="1"/>
  <c r="AY46" i="1"/>
  <c r="AZ46" i="1" s="1"/>
  <c r="AV46" i="1"/>
  <c r="AW46" i="1" s="1"/>
  <c r="AS46" i="1"/>
  <c r="AT46" i="1" s="1"/>
  <c r="AP46" i="1"/>
  <c r="AQ46" i="1" s="1"/>
  <c r="AM46" i="1"/>
  <c r="AN46" i="1" s="1"/>
  <c r="AJ46" i="1"/>
  <c r="AK46" i="1" s="1"/>
  <c r="AG46" i="1"/>
  <c r="AH46" i="1" s="1"/>
  <c r="AD46" i="1"/>
  <c r="AE46" i="1" s="1"/>
  <c r="AA46" i="1"/>
  <c r="AB46" i="1" s="1"/>
  <c r="X46" i="1"/>
  <c r="Y46" i="1" s="1"/>
  <c r="U46" i="1"/>
  <c r="V46" i="1" s="1"/>
  <c r="R46" i="1"/>
  <c r="S46" i="1" s="1"/>
  <c r="O46" i="1"/>
  <c r="P46" i="1" s="1"/>
  <c r="L46" i="1"/>
  <c r="M46" i="1" s="1"/>
  <c r="I46" i="1"/>
  <c r="J46" i="1" s="1"/>
  <c r="F46" i="1"/>
  <c r="G46" i="1" s="1"/>
  <c r="C46" i="1"/>
  <c r="D46" i="1" s="1"/>
  <c r="BR45" i="1"/>
  <c r="BS45" i="1" s="1"/>
  <c r="BN45" i="1"/>
  <c r="BO45" i="1" s="1"/>
  <c r="BK45" i="1"/>
  <c r="BL45" i="1" s="1"/>
  <c r="BH45" i="1"/>
  <c r="BI45" i="1" s="1"/>
  <c r="BB45" i="1"/>
  <c r="BC45" i="1" s="1"/>
  <c r="AY45" i="1"/>
  <c r="AZ45" i="1" s="1"/>
  <c r="AV45" i="1"/>
  <c r="AW45" i="1" s="1"/>
  <c r="AS45" i="1"/>
  <c r="AT45" i="1" s="1"/>
  <c r="AP45" i="1"/>
  <c r="AQ45" i="1" s="1"/>
  <c r="AM45" i="1"/>
  <c r="AN45" i="1" s="1"/>
  <c r="AJ45" i="1"/>
  <c r="AK45" i="1" s="1"/>
  <c r="AG45" i="1"/>
  <c r="AH45" i="1" s="1"/>
  <c r="AD45" i="1"/>
  <c r="AE45" i="1" s="1"/>
  <c r="AA45" i="1"/>
  <c r="AB45" i="1" s="1"/>
  <c r="X45" i="1"/>
  <c r="Y45" i="1" s="1"/>
  <c r="U45" i="1"/>
  <c r="V45" i="1" s="1"/>
  <c r="R45" i="1"/>
  <c r="S45" i="1" s="1"/>
  <c r="O45" i="1"/>
  <c r="P45" i="1" s="1"/>
  <c r="L45" i="1"/>
  <c r="M45" i="1" s="1"/>
  <c r="I45" i="1"/>
  <c r="J45" i="1" s="1"/>
  <c r="F45" i="1"/>
  <c r="G45" i="1" s="1"/>
  <c r="C45" i="1"/>
  <c r="D45" i="1" s="1"/>
  <c r="BQ44" i="1"/>
  <c r="BB44" i="1"/>
  <c r="BC44" i="1" s="1"/>
  <c r="AY44" i="1"/>
  <c r="AZ44" i="1" s="1"/>
  <c r="AV44" i="1"/>
  <c r="AW44" i="1" s="1"/>
  <c r="AS44" i="1"/>
  <c r="AT44" i="1" s="1"/>
  <c r="AP44" i="1"/>
  <c r="AQ44" i="1" s="1"/>
  <c r="AM44" i="1"/>
  <c r="AN44" i="1" s="1"/>
  <c r="AJ44" i="1"/>
  <c r="AK44" i="1" s="1"/>
  <c r="AG44" i="1"/>
  <c r="AH44" i="1" s="1"/>
  <c r="AD44" i="1"/>
  <c r="AE44" i="1" s="1"/>
  <c r="AA44" i="1"/>
  <c r="AB44" i="1" s="1"/>
  <c r="X44" i="1"/>
  <c r="Y44" i="1" s="1"/>
  <c r="U44" i="1"/>
  <c r="V44" i="1" s="1"/>
  <c r="R44" i="1"/>
  <c r="S44" i="1" s="1"/>
  <c r="O44" i="1"/>
  <c r="P44" i="1" s="1"/>
  <c r="L44" i="1"/>
  <c r="M44" i="1" s="1"/>
  <c r="I44" i="1"/>
  <c r="J44" i="1" s="1"/>
  <c r="F44" i="1"/>
  <c r="G44" i="1" s="1"/>
  <c r="C44" i="1"/>
  <c r="D44" i="1" s="1"/>
  <c r="BQ43" i="1"/>
  <c r="BB43" i="1"/>
  <c r="BC43" i="1" s="1"/>
  <c r="AY43" i="1"/>
  <c r="AZ43" i="1" s="1"/>
  <c r="AV43" i="1"/>
  <c r="AW43" i="1" s="1"/>
  <c r="AS43" i="1"/>
  <c r="AT43" i="1" s="1"/>
  <c r="AP43" i="1"/>
  <c r="AQ43" i="1" s="1"/>
  <c r="AM43" i="1"/>
  <c r="AN43" i="1" s="1"/>
  <c r="AJ43" i="1"/>
  <c r="AK43" i="1" s="1"/>
  <c r="AG43" i="1"/>
  <c r="AH43" i="1" s="1"/>
  <c r="AD43" i="1"/>
  <c r="AE43" i="1" s="1"/>
  <c r="AA43" i="1"/>
  <c r="AB43" i="1" s="1"/>
  <c r="X43" i="1"/>
  <c r="Y43" i="1" s="1"/>
  <c r="U43" i="1"/>
  <c r="V43" i="1" s="1"/>
  <c r="R43" i="1"/>
  <c r="S43" i="1" s="1"/>
  <c r="O43" i="1"/>
  <c r="P43" i="1" s="1"/>
  <c r="L43" i="1"/>
  <c r="M43" i="1" s="1"/>
  <c r="I43" i="1"/>
  <c r="J43" i="1" s="1"/>
  <c r="F43" i="1"/>
  <c r="G43" i="1" s="1"/>
  <c r="C43" i="1"/>
  <c r="D43" i="1" s="1"/>
  <c r="BQ42" i="1"/>
  <c r="BB42" i="1"/>
  <c r="BC42" i="1" s="1"/>
  <c r="AY42" i="1"/>
  <c r="AZ42" i="1" s="1"/>
  <c r="AV42" i="1"/>
  <c r="AW42" i="1" s="1"/>
  <c r="AS42" i="1"/>
  <c r="AT42" i="1" s="1"/>
  <c r="AP42" i="1"/>
  <c r="AQ42" i="1" s="1"/>
  <c r="AM42" i="1"/>
  <c r="AN42" i="1" s="1"/>
  <c r="AJ42" i="1"/>
  <c r="AK42" i="1" s="1"/>
  <c r="AG42" i="1"/>
  <c r="AH42" i="1" s="1"/>
  <c r="AD42" i="1"/>
  <c r="AE42" i="1" s="1"/>
  <c r="AA42" i="1"/>
  <c r="AB42" i="1" s="1"/>
  <c r="X42" i="1"/>
  <c r="Y42" i="1" s="1"/>
  <c r="U42" i="1"/>
  <c r="V42" i="1" s="1"/>
  <c r="R42" i="1"/>
  <c r="S42" i="1" s="1"/>
  <c r="O42" i="1"/>
  <c r="P42" i="1" s="1"/>
  <c r="L42" i="1"/>
  <c r="M42" i="1" s="1"/>
  <c r="I42" i="1"/>
  <c r="J42" i="1" s="1"/>
  <c r="F42" i="1"/>
  <c r="G42" i="1" s="1"/>
  <c r="C42" i="1"/>
  <c r="D42" i="1" s="1"/>
  <c r="BR41" i="1"/>
  <c r="BS41" i="1" s="1"/>
  <c r="BN41" i="1"/>
  <c r="BO41" i="1" s="1"/>
  <c r="BK41" i="1"/>
  <c r="BL41" i="1" s="1"/>
  <c r="BH41" i="1"/>
  <c r="BI41" i="1" s="1"/>
  <c r="BB41" i="1"/>
  <c r="BC41" i="1" s="1"/>
  <c r="AY41" i="1"/>
  <c r="AZ41" i="1" s="1"/>
  <c r="AV41" i="1"/>
  <c r="AW41" i="1" s="1"/>
  <c r="AS41" i="1"/>
  <c r="AT41" i="1" s="1"/>
  <c r="AP41" i="1"/>
  <c r="AQ41" i="1" s="1"/>
  <c r="AM41" i="1"/>
  <c r="AN41" i="1" s="1"/>
  <c r="AJ41" i="1"/>
  <c r="AK41" i="1" s="1"/>
  <c r="AG41" i="1"/>
  <c r="AH41" i="1" s="1"/>
  <c r="AD41" i="1"/>
  <c r="AE41" i="1" s="1"/>
  <c r="AA41" i="1"/>
  <c r="AB41" i="1" s="1"/>
  <c r="X41" i="1"/>
  <c r="Y41" i="1" s="1"/>
  <c r="U41" i="1"/>
  <c r="V41" i="1" s="1"/>
  <c r="R41" i="1"/>
  <c r="S41" i="1" s="1"/>
  <c r="O41" i="1"/>
  <c r="P41" i="1" s="1"/>
  <c r="L41" i="1"/>
  <c r="M41" i="1" s="1"/>
  <c r="I41" i="1"/>
  <c r="J41" i="1" s="1"/>
  <c r="F41" i="1"/>
  <c r="G41" i="1" s="1"/>
  <c r="C41" i="1"/>
  <c r="D41" i="1" s="1"/>
  <c r="BQ40" i="1"/>
  <c r="BK40" i="1"/>
  <c r="BL40" i="1" s="1"/>
  <c r="BB40" i="1"/>
  <c r="BC40" i="1" s="1"/>
  <c r="AY40" i="1"/>
  <c r="AZ40" i="1" s="1"/>
  <c r="AV40" i="1"/>
  <c r="AW40" i="1" s="1"/>
  <c r="AS40" i="1"/>
  <c r="AT40" i="1" s="1"/>
  <c r="AP40" i="1"/>
  <c r="AQ40" i="1" s="1"/>
  <c r="AM40" i="1"/>
  <c r="AN40" i="1" s="1"/>
  <c r="AJ40" i="1"/>
  <c r="AK40" i="1" s="1"/>
  <c r="AG40" i="1"/>
  <c r="AH40" i="1" s="1"/>
  <c r="AD40" i="1"/>
  <c r="AE40" i="1" s="1"/>
  <c r="AA40" i="1"/>
  <c r="AB40" i="1" s="1"/>
  <c r="X40" i="1"/>
  <c r="Y40" i="1" s="1"/>
  <c r="U40" i="1"/>
  <c r="V40" i="1" s="1"/>
  <c r="R40" i="1"/>
  <c r="S40" i="1" s="1"/>
  <c r="O40" i="1"/>
  <c r="P40" i="1" s="1"/>
  <c r="L40" i="1"/>
  <c r="M40" i="1" s="1"/>
  <c r="I40" i="1"/>
  <c r="J40" i="1" s="1"/>
  <c r="F40" i="1"/>
  <c r="G40" i="1" s="1"/>
  <c r="C40" i="1"/>
  <c r="D40" i="1" s="1"/>
  <c r="BQ39" i="1"/>
  <c r="BB39" i="1"/>
  <c r="BC39" i="1" s="1"/>
  <c r="AY39" i="1"/>
  <c r="AZ39" i="1" s="1"/>
  <c r="AV39" i="1"/>
  <c r="AW39" i="1" s="1"/>
  <c r="AS39" i="1"/>
  <c r="AT39" i="1" s="1"/>
  <c r="AP39" i="1"/>
  <c r="AQ39" i="1" s="1"/>
  <c r="AM39" i="1"/>
  <c r="AN39" i="1" s="1"/>
  <c r="AJ39" i="1"/>
  <c r="AK39" i="1" s="1"/>
  <c r="AG39" i="1"/>
  <c r="AH39" i="1" s="1"/>
  <c r="AD39" i="1"/>
  <c r="AE39" i="1" s="1"/>
  <c r="AA39" i="1"/>
  <c r="AB39" i="1" s="1"/>
  <c r="X39" i="1"/>
  <c r="Y39" i="1" s="1"/>
  <c r="U39" i="1"/>
  <c r="V39" i="1" s="1"/>
  <c r="R39" i="1"/>
  <c r="S39" i="1" s="1"/>
  <c r="O39" i="1"/>
  <c r="P39" i="1" s="1"/>
  <c r="L39" i="1"/>
  <c r="M39" i="1" s="1"/>
  <c r="I39" i="1"/>
  <c r="J39" i="1" s="1"/>
  <c r="F39" i="1"/>
  <c r="G39" i="1" s="1"/>
  <c r="C39" i="1"/>
  <c r="D39" i="1" s="1"/>
  <c r="BQ38" i="1"/>
  <c r="BN38" i="1"/>
  <c r="BO38" i="1" s="1"/>
  <c r="BH38" i="1"/>
  <c r="BI38" i="1" s="1"/>
  <c r="BB38" i="1"/>
  <c r="BC38" i="1" s="1"/>
  <c r="AY38" i="1"/>
  <c r="AZ38" i="1" s="1"/>
  <c r="AV38" i="1"/>
  <c r="AW38" i="1" s="1"/>
  <c r="AS38" i="1"/>
  <c r="AT38" i="1" s="1"/>
  <c r="AP38" i="1"/>
  <c r="AQ38" i="1" s="1"/>
  <c r="AM38" i="1"/>
  <c r="AN38" i="1" s="1"/>
  <c r="AJ38" i="1"/>
  <c r="AK38" i="1" s="1"/>
  <c r="AG38" i="1"/>
  <c r="AH38" i="1" s="1"/>
  <c r="AD38" i="1"/>
  <c r="AE38" i="1" s="1"/>
  <c r="AA38" i="1"/>
  <c r="AB38" i="1" s="1"/>
  <c r="X38" i="1"/>
  <c r="Y38" i="1" s="1"/>
  <c r="U38" i="1"/>
  <c r="V38" i="1" s="1"/>
  <c r="R38" i="1"/>
  <c r="S38" i="1" s="1"/>
  <c r="O38" i="1"/>
  <c r="P38" i="1" s="1"/>
  <c r="L38" i="1"/>
  <c r="M38" i="1" s="1"/>
  <c r="I38" i="1"/>
  <c r="J38" i="1" s="1"/>
  <c r="F38" i="1"/>
  <c r="G38" i="1" s="1"/>
  <c r="C38" i="1"/>
  <c r="D38" i="1" s="1"/>
  <c r="BR34" i="1"/>
  <c r="BS34" i="1" s="1"/>
  <c r="BN34" i="1"/>
  <c r="BO34" i="1" s="1"/>
  <c r="BK34" i="1"/>
  <c r="BL34" i="1" s="1"/>
  <c r="BH34" i="1"/>
  <c r="BI34" i="1" s="1"/>
  <c r="BB34" i="1"/>
  <c r="BC34" i="1" s="1"/>
  <c r="AY34" i="1"/>
  <c r="AZ34" i="1" s="1"/>
  <c r="AV34" i="1"/>
  <c r="AW34" i="1" s="1"/>
  <c r="AS34" i="1"/>
  <c r="AT34" i="1" s="1"/>
  <c r="AP34" i="1"/>
  <c r="AQ34" i="1" s="1"/>
  <c r="AM34" i="1"/>
  <c r="AN34" i="1" s="1"/>
  <c r="AJ34" i="1"/>
  <c r="AK34" i="1" s="1"/>
  <c r="AG34" i="1"/>
  <c r="AH34" i="1" s="1"/>
  <c r="AD34" i="1"/>
  <c r="AE34" i="1" s="1"/>
  <c r="AA34" i="1"/>
  <c r="AB34" i="1" s="1"/>
  <c r="X34" i="1"/>
  <c r="Y34" i="1" s="1"/>
  <c r="U34" i="1"/>
  <c r="V34" i="1" s="1"/>
  <c r="R34" i="1"/>
  <c r="S34" i="1" s="1"/>
  <c r="O34" i="1"/>
  <c r="P34" i="1" s="1"/>
  <c r="L34" i="1"/>
  <c r="M34" i="1" s="1"/>
  <c r="I34" i="1"/>
  <c r="J34" i="1" s="1"/>
  <c r="F34" i="1"/>
  <c r="G34" i="1" s="1"/>
  <c r="C34" i="1"/>
  <c r="D34" i="1" s="1"/>
  <c r="BR33" i="1"/>
  <c r="BS33" i="1" s="1"/>
  <c r="BN33" i="1"/>
  <c r="BO33" i="1" s="1"/>
  <c r="BK33" i="1"/>
  <c r="BL33" i="1" s="1"/>
  <c r="BH33" i="1"/>
  <c r="BI33" i="1" s="1"/>
  <c r="BB33" i="1"/>
  <c r="BC33" i="1" s="1"/>
  <c r="AY33" i="1"/>
  <c r="AZ33" i="1" s="1"/>
  <c r="AV33" i="1"/>
  <c r="AW33" i="1" s="1"/>
  <c r="AS33" i="1"/>
  <c r="AT33" i="1" s="1"/>
  <c r="AP33" i="1"/>
  <c r="AQ33" i="1" s="1"/>
  <c r="AM33" i="1"/>
  <c r="AN33" i="1" s="1"/>
  <c r="AJ33" i="1"/>
  <c r="AK33" i="1" s="1"/>
  <c r="AG33" i="1"/>
  <c r="AH33" i="1" s="1"/>
  <c r="AD33" i="1"/>
  <c r="AE33" i="1" s="1"/>
  <c r="AA33" i="1"/>
  <c r="AB33" i="1" s="1"/>
  <c r="X33" i="1"/>
  <c r="Y33" i="1" s="1"/>
  <c r="U33" i="1"/>
  <c r="V33" i="1" s="1"/>
  <c r="R33" i="1"/>
  <c r="S33" i="1" s="1"/>
  <c r="O33" i="1"/>
  <c r="P33" i="1" s="1"/>
  <c r="L33" i="1"/>
  <c r="M33" i="1" s="1"/>
  <c r="I33" i="1"/>
  <c r="J33" i="1" s="1"/>
  <c r="F33" i="1"/>
  <c r="G33" i="1" s="1"/>
  <c r="C33" i="1"/>
  <c r="D33" i="1" s="1"/>
  <c r="BR32" i="1"/>
  <c r="BS32" i="1" s="1"/>
  <c r="BN32" i="1"/>
  <c r="BO32" i="1" s="1"/>
  <c r="BK32" i="1"/>
  <c r="BL32" i="1" s="1"/>
  <c r="BH32" i="1"/>
  <c r="BI32" i="1" s="1"/>
  <c r="BB32" i="1"/>
  <c r="BC32" i="1" s="1"/>
  <c r="AY32" i="1"/>
  <c r="AZ32" i="1" s="1"/>
  <c r="AV32" i="1"/>
  <c r="AW32" i="1" s="1"/>
  <c r="AS32" i="1"/>
  <c r="AT32" i="1" s="1"/>
  <c r="AP32" i="1"/>
  <c r="AQ32" i="1" s="1"/>
  <c r="AM32" i="1"/>
  <c r="AN32" i="1" s="1"/>
  <c r="AJ32" i="1"/>
  <c r="AK32" i="1" s="1"/>
  <c r="AG32" i="1"/>
  <c r="AH32" i="1" s="1"/>
  <c r="AD32" i="1"/>
  <c r="AE32" i="1" s="1"/>
  <c r="AA32" i="1"/>
  <c r="AB32" i="1" s="1"/>
  <c r="X32" i="1"/>
  <c r="Y32" i="1" s="1"/>
  <c r="U32" i="1"/>
  <c r="V32" i="1" s="1"/>
  <c r="R32" i="1"/>
  <c r="S32" i="1" s="1"/>
  <c r="O32" i="1"/>
  <c r="P32" i="1" s="1"/>
  <c r="L32" i="1"/>
  <c r="M32" i="1" s="1"/>
  <c r="I32" i="1"/>
  <c r="J32" i="1" s="1"/>
  <c r="F32" i="1"/>
  <c r="G32" i="1" s="1"/>
  <c r="C32" i="1"/>
  <c r="D32" i="1" s="1"/>
  <c r="BQ31" i="1"/>
  <c r="BR31" i="1" s="1"/>
  <c r="BS31" i="1" s="1"/>
  <c r="BH31" i="1"/>
  <c r="BB31" i="1"/>
  <c r="BC31" i="1" s="1"/>
  <c r="AY31" i="1"/>
  <c r="AZ31" i="1" s="1"/>
  <c r="AV31" i="1"/>
  <c r="AW31" i="1" s="1"/>
  <c r="AS31" i="1"/>
  <c r="AT31" i="1" s="1"/>
  <c r="AP31" i="1"/>
  <c r="AQ31" i="1" s="1"/>
  <c r="AM31" i="1"/>
  <c r="AN31" i="1" s="1"/>
  <c r="AJ31" i="1"/>
  <c r="AK31" i="1" s="1"/>
  <c r="AG31" i="1"/>
  <c r="AH31" i="1" s="1"/>
  <c r="AD31" i="1"/>
  <c r="AE31" i="1" s="1"/>
  <c r="AA31" i="1"/>
  <c r="AB31" i="1" s="1"/>
  <c r="X31" i="1"/>
  <c r="Y31" i="1" s="1"/>
  <c r="U31" i="1"/>
  <c r="V31" i="1" s="1"/>
  <c r="R31" i="1"/>
  <c r="S31" i="1" s="1"/>
  <c r="O31" i="1"/>
  <c r="P31" i="1" s="1"/>
  <c r="L31" i="1"/>
  <c r="M31" i="1" s="1"/>
  <c r="I31" i="1"/>
  <c r="J31" i="1" s="1"/>
  <c r="F31" i="1"/>
  <c r="G31" i="1" s="1"/>
  <c r="C31" i="1"/>
  <c r="D31" i="1" s="1"/>
  <c r="BQ27" i="1"/>
  <c r="BN27" i="1"/>
  <c r="BO27" i="1" s="1"/>
  <c r="BK27" i="1"/>
  <c r="BL27" i="1" s="1"/>
  <c r="BH27" i="1"/>
  <c r="BI27" i="1" s="1"/>
  <c r="BB27" i="1"/>
  <c r="BC27" i="1" s="1"/>
  <c r="AY27" i="1"/>
  <c r="AZ27" i="1" s="1"/>
  <c r="AV27" i="1"/>
  <c r="AW27" i="1" s="1"/>
  <c r="AS27" i="1"/>
  <c r="AT27" i="1" s="1"/>
  <c r="AP27" i="1"/>
  <c r="AQ27" i="1" s="1"/>
  <c r="AM27" i="1"/>
  <c r="AN27" i="1" s="1"/>
  <c r="AJ27" i="1"/>
  <c r="AK27" i="1" s="1"/>
  <c r="AG27" i="1"/>
  <c r="AH27" i="1" s="1"/>
  <c r="AD27" i="1"/>
  <c r="AE27" i="1" s="1"/>
  <c r="AA27" i="1"/>
  <c r="AB27" i="1" s="1"/>
  <c r="X27" i="1"/>
  <c r="Y27" i="1" s="1"/>
  <c r="U27" i="1"/>
  <c r="V27" i="1" s="1"/>
  <c r="R27" i="1"/>
  <c r="S27" i="1" s="1"/>
  <c r="O27" i="1"/>
  <c r="P27" i="1" s="1"/>
  <c r="L27" i="1"/>
  <c r="M27" i="1" s="1"/>
  <c r="I27" i="1"/>
  <c r="J27" i="1" s="1"/>
  <c r="F27" i="1"/>
  <c r="G27" i="1" s="1"/>
  <c r="C27" i="1"/>
  <c r="D27" i="1" s="1"/>
  <c r="BQ26" i="1"/>
  <c r="BN26" i="1"/>
  <c r="BO26" i="1" s="1"/>
  <c r="BK26" i="1"/>
  <c r="BL26" i="1" s="1"/>
  <c r="BH26" i="1"/>
  <c r="BI26" i="1" s="1"/>
  <c r="BB26" i="1"/>
  <c r="BC26" i="1" s="1"/>
  <c r="AY26" i="1"/>
  <c r="AZ26" i="1" s="1"/>
  <c r="AV26" i="1"/>
  <c r="AW26" i="1" s="1"/>
  <c r="AS26" i="1"/>
  <c r="AT26" i="1" s="1"/>
  <c r="AP26" i="1"/>
  <c r="AQ26" i="1" s="1"/>
  <c r="AM26" i="1"/>
  <c r="AN26" i="1" s="1"/>
  <c r="AJ26" i="1"/>
  <c r="AK26" i="1" s="1"/>
  <c r="AG26" i="1"/>
  <c r="AH26" i="1" s="1"/>
  <c r="AD26" i="1"/>
  <c r="AE26" i="1" s="1"/>
  <c r="AA26" i="1"/>
  <c r="AB26" i="1" s="1"/>
  <c r="X26" i="1"/>
  <c r="Y26" i="1" s="1"/>
  <c r="U26" i="1"/>
  <c r="V26" i="1" s="1"/>
  <c r="R26" i="1"/>
  <c r="S26" i="1" s="1"/>
  <c r="O26" i="1"/>
  <c r="P26" i="1" s="1"/>
  <c r="L26" i="1"/>
  <c r="M26" i="1" s="1"/>
  <c r="I26" i="1"/>
  <c r="J26" i="1" s="1"/>
  <c r="F26" i="1"/>
  <c r="G26" i="1" s="1"/>
  <c r="C26" i="1"/>
  <c r="D26" i="1" s="1"/>
  <c r="BQ25" i="1"/>
  <c r="BN25" i="1"/>
  <c r="BO25" i="1" s="1"/>
  <c r="BK25" i="1"/>
  <c r="BL25" i="1" s="1"/>
  <c r="BH25" i="1"/>
  <c r="BI25" i="1" s="1"/>
  <c r="BB25" i="1"/>
  <c r="BC25" i="1" s="1"/>
  <c r="AY25" i="1"/>
  <c r="AZ25" i="1" s="1"/>
  <c r="AV25" i="1"/>
  <c r="AW25" i="1" s="1"/>
  <c r="AS25" i="1"/>
  <c r="AT25" i="1" s="1"/>
  <c r="AP25" i="1"/>
  <c r="AQ25" i="1" s="1"/>
  <c r="AM25" i="1"/>
  <c r="AN25" i="1" s="1"/>
  <c r="AJ25" i="1"/>
  <c r="AK25" i="1" s="1"/>
  <c r="AG25" i="1"/>
  <c r="AH25" i="1" s="1"/>
  <c r="AD25" i="1"/>
  <c r="AE25" i="1" s="1"/>
  <c r="AA25" i="1"/>
  <c r="AB25" i="1" s="1"/>
  <c r="X25" i="1"/>
  <c r="Y25" i="1" s="1"/>
  <c r="U25" i="1"/>
  <c r="V25" i="1" s="1"/>
  <c r="R25" i="1"/>
  <c r="S25" i="1" s="1"/>
  <c r="O25" i="1"/>
  <c r="P25" i="1" s="1"/>
  <c r="L25" i="1"/>
  <c r="M25" i="1" s="1"/>
  <c r="I25" i="1"/>
  <c r="J25" i="1" s="1"/>
  <c r="F25" i="1"/>
  <c r="G25" i="1" s="1"/>
  <c r="C25" i="1"/>
  <c r="D25" i="1" s="1"/>
  <c r="BQ24" i="1"/>
  <c r="BN24" i="1"/>
  <c r="BO24" i="1" s="1"/>
  <c r="BK24" i="1"/>
  <c r="BL24" i="1" s="1"/>
  <c r="BH24" i="1"/>
  <c r="BI24" i="1" s="1"/>
  <c r="BB24" i="1"/>
  <c r="BC24" i="1" s="1"/>
  <c r="AY24" i="1"/>
  <c r="AZ24" i="1" s="1"/>
  <c r="AV24" i="1"/>
  <c r="AW24" i="1" s="1"/>
  <c r="AS24" i="1"/>
  <c r="AT24" i="1" s="1"/>
  <c r="AP24" i="1"/>
  <c r="AQ24" i="1" s="1"/>
  <c r="AM24" i="1"/>
  <c r="AN24" i="1" s="1"/>
  <c r="AJ24" i="1"/>
  <c r="AK24" i="1" s="1"/>
  <c r="AG24" i="1"/>
  <c r="AH24" i="1" s="1"/>
  <c r="AD24" i="1"/>
  <c r="AE24" i="1" s="1"/>
  <c r="AA24" i="1"/>
  <c r="AB24" i="1" s="1"/>
  <c r="X24" i="1"/>
  <c r="Y24" i="1" s="1"/>
  <c r="U24" i="1"/>
  <c r="V24" i="1" s="1"/>
  <c r="R24" i="1"/>
  <c r="S24" i="1" s="1"/>
  <c r="O24" i="1"/>
  <c r="P24" i="1" s="1"/>
  <c r="L24" i="1"/>
  <c r="M24" i="1" s="1"/>
  <c r="I24" i="1"/>
  <c r="J24" i="1" s="1"/>
  <c r="F24" i="1"/>
  <c r="G24" i="1" s="1"/>
  <c r="C24" i="1"/>
  <c r="D24" i="1" s="1"/>
  <c r="BQ23" i="1"/>
  <c r="BN23" i="1"/>
  <c r="BO23" i="1" s="1"/>
  <c r="BK23" i="1"/>
  <c r="BL23" i="1" s="1"/>
  <c r="BH23" i="1"/>
  <c r="BI23" i="1" s="1"/>
  <c r="BB23" i="1"/>
  <c r="BC23" i="1" s="1"/>
  <c r="AY23" i="1"/>
  <c r="AZ23" i="1" s="1"/>
  <c r="AV23" i="1"/>
  <c r="AW23" i="1" s="1"/>
  <c r="AS23" i="1"/>
  <c r="AT23" i="1" s="1"/>
  <c r="AP23" i="1"/>
  <c r="AQ23" i="1" s="1"/>
  <c r="AM23" i="1"/>
  <c r="AN23" i="1" s="1"/>
  <c r="AJ23" i="1"/>
  <c r="AK23" i="1" s="1"/>
  <c r="AG23" i="1"/>
  <c r="AH23" i="1" s="1"/>
  <c r="AD23" i="1"/>
  <c r="AE23" i="1" s="1"/>
  <c r="AA23" i="1"/>
  <c r="AB23" i="1" s="1"/>
  <c r="X23" i="1"/>
  <c r="Y23" i="1" s="1"/>
  <c r="U23" i="1"/>
  <c r="V23" i="1" s="1"/>
  <c r="R23" i="1"/>
  <c r="S23" i="1" s="1"/>
  <c r="O23" i="1"/>
  <c r="P23" i="1" s="1"/>
  <c r="L23" i="1"/>
  <c r="M23" i="1" s="1"/>
  <c r="I23" i="1"/>
  <c r="J23" i="1" s="1"/>
  <c r="F23" i="1"/>
  <c r="G23" i="1" s="1"/>
  <c r="C23" i="1"/>
  <c r="D23" i="1" s="1"/>
  <c r="BQ22" i="1"/>
  <c r="BO22" i="1"/>
  <c r="BK22" i="1"/>
  <c r="BL22" i="1" s="1"/>
  <c r="BH22" i="1"/>
  <c r="BI22" i="1" s="1"/>
  <c r="BB22" i="1"/>
  <c r="BC22" i="1" s="1"/>
  <c r="AY22" i="1"/>
  <c r="AZ22" i="1" s="1"/>
  <c r="AV22" i="1"/>
  <c r="AW22" i="1" s="1"/>
  <c r="AS22" i="1"/>
  <c r="AT22" i="1" s="1"/>
  <c r="AP22" i="1"/>
  <c r="AQ22" i="1" s="1"/>
  <c r="AM22" i="1"/>
  <c r="AN22" i="1" s="1"/>
  <c r="AJ22" i="1"/>
  <c r="AK22" i="1" s="1"/>
  <c r="AG22" i="1"/>
  <c r="AH22" i="1" s="1"/>
  <c r="AD22" i="1"/>
  <c r="AE22" i="1" s="1"/>
  <c r="AA22" i="1"/>
  <c r="AB22" i="1" s="1"/>
  <c r="X22" i="1"/>
  <c r="Y22" i="1" s="1"/>
  <c r="U22" i="1"/>
  <c r="V22" i="1" s="1"/>
  <c r="R22" i="1"/>
  <c r="S22" i="1" s="1"/>
  <c r="O22" i="1"/>
  <c r="P22" i="1" s="1"/>
  <c r="L22" i="1"/>
  <c r="M22" i="1" s="1"/>
  <c r="I22" i="1"/>
  <c r="J22" i="1" s="1"/>
  <c r="F22" i="1"/>
  <c r="G22" i="1" s="1"/>
  <c r="C22" i="1"/>
  <c r="D22" i="1" s="1"/>
  <c r="BR21" i="1"/>
  <c r="BS21" i="1" s="1"/>
  <c r="BN21" i="1"/>
  <c r="BO21" i="1" s="1"/>
  <c r="BK21" i="1"/>
  <c r="BL21" i="1" s="1"/>
  <c r="BH21" i="1"/>
  <c r="BI21" i="1" s="1"/>
  <c r="BB21" i="1"/>
  <c r="BC21" i="1" s="1"/>
  <c r="AY21" i="1"/>
  <c r="AZ21" i="1" s="1"/>
  <c r="AV21" i="1"/>
  <c r="AW21" i="1" s="1"/>
  <c r="AS21" i="1"/>
  <c r="AT21" i="1" s="1"/>
  <c r="AP21" i="1"/>
  <c r="AQ21" i="1" s="1"/>
  <c r="AM21" i="1"/>
  <c r="AN21" i="1" s="1"/>
  <c r="AJ21" i="1"/>
  <c r="AK21" i="1" s="1"/>
  <c r="AG21" i="1"/>
  <c r="AH21" i="1" s="1"/>
  <c r="AD21" i="1"/>
  <c r="AE21" i="1" s="1"/>
  <c r="AA21" i="1"/>
  <c r="AB21" i="1" s="1"/>
  <c r="X21" i="1"/>
  <c r="Y21" i="1" s="1"/>
  <c r="U21" i="1"/>
  <c r="V21" i="1" s="1"/>
  <c r="R21" i="1"/>
  <c r="S21" i="1" s="1"/>
  <c r="O21" i="1"/>
  <c r="P21" i="1" s="1"/>
  <c r="L21" i="1"/>
  <c r="M21" i="1" s="1"/>
  <c r="I21" i="1"/>
  <c r="J21" i="1" s="1"/>
  <c r="F21" i="1"/>
  <c r="G21" i="1" s="1"/>
  <c r="C21" i="1"/>
  <c r="D21" i="1" s="1"/>
  <c r="BQ20" i="1"/>
  <c r="BN20" i="1"/>
  <c r="BO20" i="1" s="1"/>
  <c r="BK20" i="1"/>
  <c r="BL20" i="1" s="1"/>
  <c r="BH20" i="1"/>
  <c r="BI20" i="1" s="1"/>
  <c r="BB20" i="1"/>
  <c r="BC20" i="1" s="1"/>
  <c r="AY20" i="1"/>
  <c r="AZ20" i="1" s="1"/>
  <c r="AV20" i="1"/>
  <c r="AW20" i="1" s="1"/>
  <c r="AS20" i="1"/>
  <c r="AT20" i="1" s="1"/>
  <c r="AP20" i="1"/>
  <c r="AQ20" i="1" s="1"/>
  <c r="AM20" i="1"/>
  <c r="AN20" i="1" s="1"/>
  <c r="AJ20" i="1"/>
  <c r="AK20" i="1" s="1"/>
  <c r="AG20" i="1"/>
  <c r="AH20" i="1" s="1"/>
  <c r="AD20" i="1"/>
  <c r="AE20" i="1" s="1"/>
  <c r="AA20" i="1"/>
  <c r="AB20" i="1" s="1"/>
  <c r="X20" i="1"/>
  <c r="Y20" i="1" s="1"/>
  <c r="U20" i="1"/>
  <c r="V20" i="1" s="1"/>
  <c r="R20" i="1"/>
  <c r="S20" i="1" s="1"/>
  <c r="O20" i="1"/>
  <c r="P20" i="1" s="1"/>
  <c r="L20" i="1"/>
  <c r="M20" i="1" s="1"/>
  <c r="I20" i="1"/>
  <c r="J20" i="1" s="1"/>
  <c r="F20" i="1"/>
  <c r="G20" i="1" s="1"/>
  <c r="C20" i="1"/>
  <c r="D20" i="1" s="1"/>
  <c r="BQ19" i="1"/>
  <c r="BN19" i="1"/>
  <c r="BO19" i="1" s="1"/>
  <c r="BK19" i="1"/>
  <c r="BL19" i="1" s="1"/>
  <c r="BH19" i="1"/>
  <c r="BI19" i="1" s="1"/>
  <c r="BB19" i="1"/>
  <c r="BC19" i="1" s="1"/>
  <c r="AY19" i="1"/>
  <c r="AZ19" i="1" s="1"/>
  <c r="AV19" i="1"/>
  <c r="AW19" i="1" s="1"/>
  <c r="AS19" i="1"/>
  <c r="AT19" i="1" s="1"/>
  <c r="AP19" i="1"/>
  <c r="AQ19" i="1" s="1"/>
  <c r="AM19" i="1"/>
  <c r="AN19" i="1" s="1"/>
  <c r="AJ19" i="1"/>
  <c r="AK19" i="1" s="1"/>
  <c r="AG19" i="1"/>
  <c r="AH19" i="1" s="1"/>
  <c r="AD19" i="1"/>
  <c r="AE19" i="1" s="1"/>
  <c r="AA19" i="1"/>
  <c r="AB19" i="1" s="1"/>
  <c r="X19" i="1"/>
  <c r="Y19" i="1" s="1"/>
  <c r="U19" i="1"/>
  <c r="V19" i="1" s="1"/>
  <c r="R19" i="1"/>
  <c r="S19" i="1" s="1"/>
  <c r="O19" i="1"/>
  <c r="P19" i="1" s="1"/>
  <c r="L19" i="1"/>
  <c r="M19" i="1" s="1"/>
  <c r="I19" i="1"/>
  <c r="J19" i="1" s="1"/>
  <c r="F19" i="1"/>
  <c r="G19" i="1" s="1"/>
  <c r="C19" i="1"/>
  <c r="D19" i="1" s="1"/>
  <c r="BQ18" i="1"/>
  <c r="BN18" i="1"/>
  <c r="BO18" i="1" s="1"/>
  <c r="BK18" i="1"/>
  <c r="BL18" i="1" s="1"/>
  <c r="BH18" i="1"/>
  <c r="BI18" i="1" s="1"/>
  <c r="BB18" i="1"/>
  <c r="BC18" i="1" s="1"/>
  <c r="AY18" i="1"/>
  <c r="AZ18" i="1" s="1"/>
  <c r="AV18" i="1"/>
  <c r="AW18" i="1" s="1"/>
  <c r="AS18" i="1"/>
  <c r="AT18" i="1" s="1"/>
  <c r="AP18" i="1"/>
  <c r="AQ18" i="1" s="1"/>
  <c r="AM18" i="1"/>
  <c r="AN18" i="1" s="1"/>
  <c r="AJ18" i="1"/>
  <c r="AK18" i="1" s="1"/>
  <c r="AG18" i="1"/>
  <c r="AH18" i="1" s="1"/>
  <c r="AD18" i="1"/>
  <c r="AE18" i="1" s="1"/>
  <c r="AA18" i="1"/>
  <c r="AB18" i="1" s="1"/>
  <c r="X18" i="1"/>
  <c r="Y18" i="1" s="1"/>
  <c r="U18" i="1"/>
  <c r="V18" i="1" s="1"/>
  <c r="R18" i="1"/>
  <c r="S18" i="1" s="1"/>
  <c r="O18" i="1"/>
  <c r="P18" i="1" s="1"/>
  <c r="L18" i="1"/>
  <c r="M18" i="1" s="1"/>
  <c r="I18" i="1"/>
  <c r="J18" i="1" s="1"/>
  <c r="F18" i="1"/>
  <c r="G18" i="1" s="1"/>
  <c r="C18" i="1"/>
  <c r="D18" i="1" s="1"/>
  <c r="BQ17" i="1"/>
  <c r="BN17" i="1"/>
  <c r="BO17" i="1" s="1"/>
  <c r="BK17" i="1"/>
  <c r="BL17" i="1" s="1"/>
  <c r="BH17" i="1"/>
  <c r="BI17" i="1" s="1"/>
  <c r="BB17" i="1"/>
  <c r="BC17" i="1" s="1"/>
  <c r="AY17" i="1"/>
  <c r="AZ17" i="1" s="1"/>
  <c r="AV17" i="1"/>
  <c r="AW17" i="1" s="1"/>
  <c r="AS17" i="1"/>
  <c r="AT17" i="1" s="1"/>
  <c r="AP17" i="1"/>
  <c r="AQ17" i="1" s="1"/>
  <c r="AM17" i="1"/>
  <c r="AN17" i="1" s="1"/>
  <c r="AJ17" i="1"/>
  <c r="AK17" i="1" s="1"/>
  <c r="AG17" i="1"/>
  <c r="AH17" i="1" s="1"/>
  <c r="AD17" i="1"/>
  <c r="AE17" i="1" s="1"/>
  <c r="AA17" i="1"/>
  <c r="AB17" i="1" s="1"/>
  <c r="X17" i="1"/>
  <c r="Y17" i="1" s="1"/>
  <c r="U17" i="1"/>
  <c r="V17" i="1" s="1"/>
  <c r="R17" i="1"/>
  <c r="S17" i="1" s="1"/>
  <c r="O17" i="1"/>
  <c r="P17" i="1" s="1"/>
  <c r="L17" i="1"/>
  <c r="M17" i="1" s="1"/>
  <c r="I17" i="1"/>
  <c r="J17" i="1" s="1"/>
  <c r="F17" i="1"/>
  <c r="G17" i="1" s="1"/>
  <c r="C17" i="1"/>
  <c r="D17" i="1" s="1"/>
  <c r="BQ16" i="1"/>
  <c r="BN16" i="1"/>
  <c r="BO16" i="1" s="1"/>
  <c r="BK16" i="1"/>
  <c r="BL16" i="1" s="1"/>
  <c r="BH16" i="1"/>
  <c r="BI16" i="1" s="1"/>
  <c r="BB16" i="1"/>
  <c r="BC16" i="1" s="1"/>
  <c r="AY16" i="1"/>
  <c r="AZ16" i="1" s="1"/>
  <c r="AV16" i="1"/>
  <c r="AW16" i="1" s="1"/>
  <c r="AS16" i="1"/>
  <c r="AT16" i="1" s="1"/>
  <c r="AP16" i="1"/>
  <c r="AQ16" i="1" s="1"/>
  <c r="AM16" i="1"/>
  <c r="AN16" i="1" s="1"/>
  <c r="AJ16" i="1"/>
  <c r="AK16" i="1" s="1"/>
  <c r="AG16" i="1"/>
  <c r="AH16" i="1" s="1"/>
  <c r="AD16" i="1"/>
  <c r="AE16" i="1" s="1"/>
  <c r="AA16" i="1"/>
  <c r="AB16" i="1" s="1"/>
  <c r="X16" i="1"/>
  <c r="Y16" i="1" s="1"/>
  <c r="U16" i="1"/>
  <c r="V16" i="1" s="1"/>
  <c r="R16" i="1"/>
  <c r="S16" i="1" s="1"/>
  <c r="O16" i="1"/>
  <c r="P16" i="1" s="1"/>
  <c r="L16" i="1"/>
  <c r="M16" i="1" s="1"/>
  <c r="I16" i="1"/>
  <c r="J16" i="1" s="1"/>
  <c r="F16" i="1"/>
  <c r="G16" i="1" s="1"/>
  <c r="C16" i="1"/>
  <c r="D16" i="1" s="1"/>
  <c r="BQ15" i="1"/>
  <c r="BN15" i="1"/>
  <c r="BO15" i="1" s="1"/>
  <c r="BK15" i="1"/>
  <c r="BL15" i="1" s="1"/>
  <c r="BH15" i="1"/>
  <c r="BI15" i="1" s="1"/>
  <c r="BB15" i="1"/>
  <c r="BC15" i="1" s="1"/>
  <c r="AY15" i="1"/>
  <c r="AZ15" i="1" s="1"/>
  <c r="AV15" i="1"/>
  <c r="AW15" i="1" s="1"/>
  <c r="AS15" i="1"/>
  <c r="AT15" i="1" s="1"/>
  <c r="AP15" i="1"/>
  <c r="AQ15" i="1" s="1"/>
  <c r="AM15" i="1"/>
  <c r="AN15" i="1" s="1"/>
  <c r="AJ15" i="1"/>
  <c r="AK15" i="1" s="1"/>
  <c r="AG15" i="1"/>
  <c r="AH15" i="1" s="1"/>
  <c r="AD15" i="1"/>
  <c r="AE15" i="1" s="1"/>
  <c r="AA15" i="1"/>
  <c r="AB15" i="1" s="1"/>
  <c r="X15" i="1"/>
  <c r="Y15" i="1" s="1"/>
  <c r="U15" i="1"/>
  <c r="V15" i="1" s="1"/>
  <c r="R15" i="1"/>
  <c r="S15" i="1" s="1"/>
  <c r="O15" i="1"/>
  <c r="P15" i="1" s="1"/>
  <c r="L15" i="1"/>
  <c r="M15" i="1" s="1"/>
  <c r="I15" i="1"/>
  <c r="J15" i="1" s="1"/>
  <c r="F15" i="1"/>
  <c r="G15" i="1" s="1"/>
  <c r="C15" i="1"/>
  <c r="D15" i="1" s="1"/>
  <c r="BQ11" i="1"/>
  <c r="BR11" i="1" s="1"/>
  <c r="BS11" i="1" s="1"/>
  <c r="BN11" i="1"/>
  <c r="BO11" i="1" s="1"/>
  <c r="BB11" i="1"/>
  <c r="BC11" i="1" s="1"/>
  <c r="AY11" i="1"/>
  <c r="AZ11" i="1" s="1"/>
  <c r="AV11" i="1"/>
  <c r="AW11" i="1" s="1"/>
  <c r="AS11" i="1"/>
  <c r="AT11" i="1" s="1"/>
  <c r="AP11" i="1"/>
  <c r="AQ11" i="1" s="1"/>
  <c r="AM11" i="1"/>
  <c r="AN11" i="1" s="1"/>
  <c r="AJ11" i="1"/>
  <c r="AK11" i="1" s="1"/>
  <c r="AG11" i="1"/>
  <c r="AH11" i="1" s="1"/>
  <c r="AD11" i="1"/>
  <c r="AE11" i="1" s="1"/>
  <c r="AA11" i="1"/>
  <c r="AB11" i="1" s="1"/>
  <c r="X11" i="1"/>
  <c r="Y11" i="1" s="1"/>
  <c r="U11" i="1"/>
  <c r="V11" i="1" s="1"/>
  <c r="R11" i="1"/>
  <c r="S11" i="1" s="1"/>
  <c r="O11" i="1"/>
  <c r="P11" i="1" s="1"/>
  <c r="L11" i="1"/>
  <c r="M11" i="1" s="1"/>
  <c r="I11" i="1"/>
  <c r="J11" i="1" s="1"/>
  <c r="F11" i="1"/>
  <c r="G11" i="1" s="1"/>
  <c r="C11" i="1"/>
  <c r="D11" i="1" s="1"/>
  <c r="BQ6" i="1"/>
  <c r="BR6" i="1" s="1"/>
  <c r="BS6" i="1" s="1"/>
  <c r="BN6" i="1"/>
  <c r="BO6" i="1" s="1"/>
  <c r="BK6" i="1"/>
  <c r="BL6" i="1" s="1"/>
  <c r="BH6" i="1"/>
  <c r="BI6" i="1" s="1"/>
  <c r="BB6" i="1"/>
  <c r="BC6" i="1" s="1"/>
  <c r="AY6" i="1"/>
  <c r="AZ6" i="1" s="1"/>
  <c r="AV6" i="1"/>
  <c r="AW6" i="1" s="1"/>
  <c r="AS6" i="1"/>
  <c r="AT6" i="1" s="1"/>
  <c r="AP6" i="1"/>
  <c r="AQ6" i="1" s="1"/>
  <c r="AM6" i="1"/>
  <c r="AN6" i="1" s="1"/>
  <c r="AJ6" i="1"/>
  <c r="AK6" i="1" s="1"/>
  <c r="AG6" i="1"/>
  <c r="AH6" i="1" s="1"/>
  <c r="AD6" i="1"/>
  <c r="AE6" i="1" s="1"/>
  <c r="AA6" i="1"/>
  <c r="AB6" i="1" s="1"/>
  <c r="X6" i="1"/>
  <c r="Y6" i="1" s="1"/>
  <c r="U6" i="1"/>
  <c r="V6" i="1" s="1"/>
  <c r="R6" i="1"/>
  <c r="S6" i="1" s="1"/>
  <c r="O6" i="1"/>
  <c r="P6" i="1" s="1"/>
  <c r="L6" i="1"/>
  <c r="M6" i="1" s="1"/>
  <c r="I6" i="1"/>
  <c r="J6" i="1" s="1"/>
  <c r="F6" i="1"/>
  <c r="G6" i="1" s="1"/>
  <c r="C6" i="1"/>
  <c r="D6" i="1" s="1"/>
  <c r="BR76" i="1" l="1"/>
  <c r="BS76" i="1" s="1"/>
  <c r="BR77" i="1"/>
  <c r="BS77" i="1" s="1"/>
  <c r="BR74" i="1"/>
  <c r="BS74" i="1" s="1"/>
  <c r="BD68" i="1"/>
  <c r="BR80" i="1"/>
  <c r="BS80" i="1" s="1"/>
  <c r="BR60" i="1"/>
  <c r="BS60" i="1" s="1"/>
  <c r="BR54" i="1"/>
  <c r="BS54" i="1" s="1"/>
  <c r="BR51" i="1"/>
  <c r="BS51" i="1" s="1"/>
  <c r="BR56" i="1"/>
  <c r="BS56" i="1" s="1"/>
  <c r="BR26" i="1"/>
  <c r="BS26" i="1" s="1"/>
  <c r="BD25" i="1"/>
  <c r="BD44" i="1"/>
  <c r="BU44" i="1" s="1"/>
  <c r="BD22" i="1"/>
  <c r="BD40" i="1"/>
  <c r="BR53" i="1"/>
  <c r="BS53" i="1" s="1"/>
  <c r="BR57" i="1"/>
  <c r="BS57" i="1" s="1"/>
  <c r="BR55" i="1"/>
  <c r="BS55" i="1" s="1"/>
  <c r="BR52" i="1"/>
  <c r="BS52" i="1" s="1"/>
  <c r="BD6" i="1"/>
  <c r="BU6" i="1" s="1"/>
  <c r="BD24" i="1"/>
  <c r="BD18" i="1"/>
  <c r="BD58" i="1"/>
  <c r="BD78" i="1"/>
  <c r="BR75" i="1"/>
  <c r="BS75" i="1" s="1"/>
  <c r="BR79" i="1"/>
  <c r="BS79" i="1" s="1"/>
  <c r="BD55" i="1"/>
  <c r="BD54" i="1"/>
  <c r="BR59" i="1"/>
  <c r="BS59" i="1" s="1"/>
  <c r="BD38" i="1"/>
  <c r="BD41" i="1"/>
  <c r="BU41" i="1" s="1"/>
  <c r="BD47" i="1"/>
  <c r="BD63" i="1"/>
  <c r="BR81" i="1"/>
  <c r="BS81" i="1" s="1"/>
  <c r="BR73" i="1"/>
  <c r="BS73" i="1" s="1"/>
  <c r="BR78" i="1"/>
  <c r="BS78" i="1" s="1"/>
  <c r="BD61" i="1"/>
  <c r="BD72" i="1"/>
  <c r="BU72" i="1" s="1"/>
  <c r="BD11" i="1"/>
  <c r="BR16" i="1"/>
  <c r="BS16" i="1" s="1"/>
  <c r="BR20" i="1"/>
  <c r="BS20" i="1" s="1"/>
  <c r="BR27" i="1"/>
  <c r="BS27" i="1" s="1"/>
  <c r="BU68" i="1"/>
  <c r="BR25" i="1"/>
  <c r="BS25" i="1" s="1"/>
  <c r="BR23" i="1"/>
  <c r="BS23" i="1" s="1"/>
  <c r="BR15" i="1"/>
  <c r="BS15" i="1" s="1"/>
  <c r="BD17" i="1"/>
  <c r="BD21" i="1"/>
  <c r="BD26" i="1"/>
  <c r="BD27" i="1"/>
  <c r="BD33" i="1"/>
  <c r="BD45" i="1"/>
  <c r="BR19" i="1"/>
  <c r="BS19" i="1" s="1"/>
  <c r="BD16" i="1"/>
  <c r="BD20" i="1"/>
  <c r="BD15" i="1"/>
  <c r="BR18" i="1"/>
  <c r="BS18" i="1" s="1"/>
  <c r="BR22" i="1"/>
  <c r="BS22" i="1" s="1"/>
  <c r="BR24" i="1"/>
  <c r="BS24" i="1" s="1"/>
  <c r="BU24" i="1" s="1"/>
  <c r="BD19" i="1"/>
  <c r="BR17" i="1"/>
  <c r="BS17" i="1" s="1"/>
  <c r="BD23" i="1"/>
  <c r="BD31" i="1"/>
  <c r="BD42" i="1"/>
  <c r="BD34" i="1"/>
  <c r="BR40" i="1"/>
  <c r="BS40" i="1" s="1"/>
  <c r="BR38" i="1"/>
  <c r="BS38" i="1" s="1"/>
  <c r="BD39" i="1"/>
  <c r="BD32" i="1"/>
  <c r="BD46" i="1"/>
  <c r="BD48" i="1"/>
  <c r="BD56" i="1"/>
  <c r="BD57" i="1"/>
  <c r="BD64" i="1"/>
  <c r="BD51" i="1"/>
  <c r="BD52" i="1"/>
  <c r="BD53" i="1"/>
  <c r="BD43" i="1"/>
  <c r="BD62" i="1"/>
  <c r="BR61" i="1"/>
  <c r="BS61" i="1" s="1"/>
  <c r="BR63" i="1"/>
  <c r="BS63" i="1" s="1"/>
  <c r="BU63" i="1" s="1"/>
  <c r="BD59" i="1"/>
  <c r="BR62" i="1"/>
  <c r="BS62" i="1" s="1"/>
  <c r="BD60" i="1"/>
  <c r="BD74" i="1"/>
  <c r="BD77" i="1"/>
  <c r="BD81" i="1"/>
  <c r="BD73" i="1"/>
  <c r="BD76" i="1"/>
  <c r="BD80" i="1"/>
  <c r="BD75" i="1"/>
  <c r="BD79" i="1"/>
  <c r="BU25" i="1" l="1"/>
  <c r="BU54" i="1"/>
  <c r="BU38" i="1"/>
  <c r="BU40" i="1"/>
  <c r="BU18" i="1"/>
  <c r="BU78" i="1"/>
  <c r="BU58" i="1"/>
  <c r="BU47" i="1"/>
  <c r="BU55" i="1"/>
  <c r="BU61" i="1"/>
  <c r="BU22" i="1"/>
  <c r="BU51" i="1"/>
  <c r="BU20" i="1"/>
  <c r="BU59" i="1"/>
  <c r="BU16" i="1"/>
  <c r="BU27" i="1"/>
  <c r="BU11" i="1"/>
  <c r="BU81" i="1"/>
  <c r="BU43" i="1"/>
  <c r="BU32" i="1"/>
  <c r="BU26" i="1"/>
  <c r="BU77" i="1"/>
  <c r="BU53" i="1"/>
  <c r="BU64" i="1"/>
  <c r="BU39" i="1"/>
  <c r="BU34" i="1"/>
  <c r="BU23" i="1"/>
  <c r="BU21" i="1"/>
  <c r="BU75" i="1"/>
  <c r="BU80" i="1"/>
  <c r="BU17" i="1"/>
  <c r="BU74" i="1"/>
  <c r="BU57" i="1"/>
  <c r="BU76" i="1"/>
  <c r="BU60" i="1"/>
  <c r="BU56" i="1"/>
  <c r="BU73" i="1"/>
  <c r="BU48" i="1"/>
  <c r="BU45" i="1"/>
  <c r="BU31" i="1"/>
  <c r="BU79" i="1"/>
  <c r="BU62" i="1"/>
  <c r="BU52" i="1"/>
  <c r="BU46" i="1"/>
  <c r="BU42" i="1"/>
  <c r="BU19" i="1"/>
  <c r="BU15" i="1"/>
  <c r="BU33" i="1"/>
</calcChain>
</file>

<file path=xl/sharedStrings.xml><?xml version="1.0" encoding="utf-8"?>
<sst xmlns="http://schemas.openxmlformats.org/spreadsheetml/2006/main" count="876" uniqueCount="57">
  <si>
    <t>EVENT</t>
  </si>
  <si>
    <t>Wicomico Fair 8/19/22</t>
  </si>
  <si>
    <t>Wicomico Fair 8/20/22</t>
  </si>
  <si>
    <t>Field Days of the Past Rodeo1</t>
  </si>
  <si>
    <t>Field Days of the Past Rodeo2</t>
  </si>
  <si>
    <t>NJ Showdown Rodeo 1</t>
  </si>
  <si>
    <t>NJ Showdown Rodeo 2</t>
  </si>
  <si>
    <t>Battle By The Bay - Rodeo 1</t>
  </si>
  <si>
    <t>Battle By The Bay - Rodeo 2</t>
  </si>
  <si>
    <t>Battle on the Border - Rodeo 1</t>
  </si>
  <si>
    <t>Battle on the Border - Rodeo 2</t>
  </si>
  <si>
    <t>Benton Brawl - Rodeo 1</t>
  </si>
  <si>
    <t>Benton Brawl - Rodeo 2</t>
  </si>
  <si>
    <t>J Bar W - Rodeo 1</t>
  </si>
  <si>
    <t>J Bar W - Rodeo 2</t>
  </si>
  <si>
    <t>YTD</t>
  </si>
  <si>
    <t>State Finals - Rodeo 1</t>
  </si>
  <si>
    <t>State Finals - Rodeo 2</t>
  </si>
  <si>
    <t>State Finals - Rodeo 3</t>
  </si>
  <si>
    <t>FINALS</t>
  </si>
  <si>
    <t>Grand Total</t>
  </si>
  <si>
    <t>JUNIOR HIGH</t>
  </si>
  <si>
    <t>Time</t>
  </si>
  <si>
    <t>Place</t>
  </si>
  <si>
    <t>Points</t>
  </si>
  <si>
    <t>Contestent Name</t>
  </si>
  <si>
    <t>Junior High Team Roping</t>
  </si>
  <si>
    <t>Finals Totals</t>
  </si>
  <si>
    <t>Leland Noland</t>
  </si>
  <si>
    <t>NT</t>
  </si>
  <si>
    <t>Junior High BOYS BREAKAWAY</t>
  </si>
  <si>
    <t>Junior High POLES</t>
  </si>
  <si>
    <t>Savannah Kling</t>
  </si>
  <si>
    <t>Macyn VanDerVoort</t>
  </si>
  <si>
    <t>Cameron Ruark</t>
  </si>
  <si>
    <t>Ryan Jackson</t>
  </si>
  <si>
    <t xml:space="preserve">Savannah Glover </t>
  </si>
  <si>
    <t>Lindsay Voshell</t>
  </si>
  <si>
    <t>Christy Voshell</t>
  </si>
  <si>
    <t>SCR</t>
  </si>
  <si>
    <t>Addie Hayes</t>
  </si>
  <si>
    <t>Claire Mae Lewis</t>
  </si>
  <si>
    <t>Brooke Warren</t>
  </si>
  <si>
    <t>Reagan Jackson</t>
  </si>
  <si>
    <t>Jadeyn Collins</t>
  </si>
  <si>
    <t>Kelsey Higgs</t>
  </si>
  <si>
    <t>Junior High RIBBON ROPING</t>
  </si>
  <si>
    <t>Leland Noland/Macyn VanDerVoort</t>
  </si>
  <si>
    <t>Ryan Jackson/(Non-MD Partner)</t>
  </si>
  <si>
    <t>Reagan Jackson/(Non-MD Partner)</t>
  </si>
  <si>
    <t>(Non-MD Partner)/Jadeyn Collins</t>
  </si>
  <si>
    <t>Junior High GIRLS BREAKAWAY</t>
  </si>
  <si>
    <t>Lena Morandi</t>
  </si>
  <si>
    <t>Junior High BARRELS</t>
  </si>
  <si>
    <t xml:space="preserve">Colleen McIntosh </t>
  </si>
  <si>
    <t>Junior High BOYS GOAT TYING</t>
  </si>
  <si>
    <t>Junior High GIRLS GOAT TYING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</si>
</sst>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2" borderId="6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Protection="1">
      <protection locked="0"/>
    </xf>
    <xf numFmtId="0" fontId="2" fillId="0" borderId="0" xfId="0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1" fontId="2" fillId="4" borderId="18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1" fontId="2" fillId="0" borderId="18" xfId="0" applyNumberFormat="1" applyFont="1" applyBorder="1"/>
    <xf numFmtId="0" fontId="2" fillId="0" borderId="18" xfId="0" applyFont="1" applyBorder="1"/>
    <xf numFmtId="0" fontId="2" fillId="0" borderId="18" xfId="0" applyFont="1" applyFill="1" applyBorder="1"/>
    <xf numFmtId="164" fontId="2" fillId="0" borderId="18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1" fontId="2" fillId="0" borderId="18" xfId="0" applyNumberFormat="1" applyFont="1" applyFill="1" applyBorder="1"/>
    <xf numFmtId="164" fontId="2" fillId="0" borderId="18" xfId="0" applyNumberFormat="1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2" fontId="3" fillId="5" borderId="18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164" fontId="4" fillId="0" borderId="18" xfId="0" applyNumberFormat="1" applyFont="1" applyBorder="1" applyAlignment="1" applyProtection="1">
      <alignment horizontal="center"/>
      <protection locked="0"/>
    </xf>
    <xf numFmtId="164" fontId="3" fillId="5" borderId="18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4B9B-6FEC-4068-9099-A359D43BAD2B}">
  <dimension ref="A1:BU82"/>
  <sheetViews>
    <sheetView tabSelected="1" workbookViewId="0">
      <pane xSplit="1" topLeftCell="BD1" activePane="topRight" state="frozen"/>
      <selection activeCell="A58" sqref="A58"/>
      <selection pane="topRight" activeCell="BU79" sqref="BU79"/>
    </sheetView>
  </sheetViews>
  <sheetFormatPr defaultColWidth="8.81640625" defaultRowHeight="13" x14ac:dyDescent="0.3"/>
  <cols>
    <col min="1" max="1" width="26.54296875" style="3" customWidth="1"/>
    <col min="2" max="2" width="7.1796875" style="30" customWidth="1"/>
    <col min="3" max="3" width="9.453125" style="31" customWidth="1"/>
    <col min="4" max="4" width="7.1796875" style="31" customWidth="1"/>
    <col min="5" max="5" width="7.1796875" style="30" customWidth="1"/>
    <col min="6" max="6" width="9.453125" style="31" customWidth="1"/>
    <col min="7" max="7" width="7.1796875" style="31" customWidth="1"/>
    <col min="8" max="8" width="7.1796875" style="30" customWidth="1"/>
    <col min="9" max="9" width="9.453125" style="31" customWidth="1"/>
    <col min="10" max="10" width="7.1796875" style="31" customWidth="1"/>
    <col min="11" max="11" width="7.1796875" style="30" customWidth="1"/>
    <col min="12" max="12" width="9.453125" style="31" customWidth="1"/>
    <col min="13" max="13" width="7.1796875" style="31" customWidth="1"/>
    <col min="14" max="14" width="7.1796875" style="30" customWidth="1"/>
    <col min="15" max="15" width="9.453125" style="31" customWidth="1"/>
    <col min="16" max="16" width="7.1796875" style="31" customWidth="1"/>
    <col min="17" max="17" width="7.1796875" style="30" customWidth="1"/>
    <col min="18" max="18" width="9.453125" style="31" customWidth="1"/>
    <col min="19" max="19" width="7.1796875" style="31" customWidth="1"/>
    <col min="20" max="20" width="9.453125" style="31" customWidth="1"/>
    <col min="21" max="21" width="8" style="31" customWidth="1"/>
    <col min="22" max="22" width="7.453125" style="31" customWidth="1"/>
    <col min="23" max="23" width="7.54296875" style="31" customWidth="1"/>
    <col min="24" max="24" width="8" style="31" customWidth="1"/>
    <col min="25" max="25" width="7.1796875" style="31" customWidth="1"/>
    <col min="26" max="43" width="8.81640625" style="14"/>
    <col min="44" max="55" width="8.81640625" style="14" hidden="1" customWidth="1"/>
    <col min="56" max="56" width="6.1796875" style="22" customWidth="1"/>
    <col min="57" max="57" width="1" style="14" customWidth="1"/>
    <col min="58" max="58" width="4.1796875" style="14" customWidth="1"/>
    <col min="59" max="60" width="7.453125" style="14" customWidth="1"/>
    <col min="61" max="61" width="8" style="14" customWidth="1"/>
    <col min="62" max="62" width="7.81640625" style="14" customWidth="1"/>
    <col min="63" max="63" width="8" style="14" bestFit="1" customWidth="1"/>
    <col min="64" max="64" width="8" style="14" customWidth="1"/>
    <col min="65" max="66" width="7.453125" style="14" customWidth="1"/>
    <col min="67" max="67" width="8" style="14" customWidth="1"/>
    <col min="68" max="68" width="1.54296875" style="14" customWidth="1"/>
    <col min="69" max="69" width="12" style="21" customWidth="1"/>
    <col min="70" max="70" width="7.453125" style="14" customWidth="1"/>
    <col min="71" max="71" width="8" style="14" customWidth="1"/>
    <col min="72" max="72" width="1" style="14" customWidth="1"/>
    <col min="73" max="73" width="13.54296875" style="22" bestFit="1" customWidth="1"/>
    <col min="74" max="16384" width="8.81640625" style="14"/>
  </cols>
  <sheetData>
    <row r="1" spans="1:73" s="3" customFormat="1" ht="13.5" thickBot="1" x14ac:dyDescent="0.35">
      <c r="A1" s="1" t="s">
        <v>0</v>
      </c>
      <c r="B1" s="61" t="s">
        <v>1</v>
      </c>
      <c r="C1" s="62"/>
      <c r="D1" s="63"/>
      <c r="E1" s="61" t="s">
        <v>2</v>
      </c>
      <c r="F1" s="62"/>
      <c r="G1" s="63"/>
      <c r="H1" s="61" t="s">
        <v>3</v>
      </c>
      <c r="I1" s="62"/>
      <c r="J1" s="63"/>
      <c r="K1" s="61" t="s">
        <v>4</v>
      </c>
      <c r="L1" s="62"/>
      <c r="M1" s="63"/>
      <c r="N1" s="61" t="s">
        <v>5</v>
      </c>
      <c r="O1" s="62"/>
      <c r="P1" s="63"/>
      <c r="Q1" s="61" t="s">
        <v>6</v>
      </c>
      <c r="R1" s="62"/>
      <c r="S1" s="63"/>
      <c r="T1" s="61" t="s">
        <v>7</v>
      </c>
      <c r="U1" s="62"/>
      <c r="V1" s="63"/>
      <c r="W1" s="61" t="s">
        <v>8</v>
      </c>
      <c r="X1" s="62"/>
      <c r="Y1" s="63"/>
      <c r="Z1" s="61" t="s">
        <v>9</v>
      </c>
      <c r="AA1" s="62"/>
      <c r="AB1" s="63"/>
      <c r="AC1" s="61" t="s">
        <v>10</v>
      </c>
      <c r="AD1" s="62"/>
      <c r="AE1" s="63"/>
      <c r="AF1" s="61" t="s">
        <v>11</v>
      </c>
      <c r="AG1" s="62"/>
      <c r="AH1" s="63"/>
      <c r="AI1" s="61" t="s">
        <v>12</v>
      </c>
      <c r="AJ1" s="62"/>
      <c r="AK1" s="63"/>
      <c r="AL1" s="61" t="s">
        <v>13</v>
      </c>
      <c r="AM1" s="62"/>
      <c r="AN1" s="63"/>
      <c r="AO1" s="61" t="s">
        <v>14</v>
      </c>
      <c r="AP1" s="62"/>
      <c r="AQ1" s="63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2" t="s">
        <v>15</v>
      </c>
      <c r="BG1" s="61" t="s">
        <v>16</v>
      </c>
      <c r="BH1" s="62"/>
      <c r="BI1" s="63"/>
      <c r="BJ1" s="61" t="s">
        <v>17</v>
      </c>
      <c r="BK1" s="62"/>
      <c r="BL1" s="63"/>
      <c r="BM1" s="61" t="s">
        <v>18</v>
      </c>
      <c r="BN1" s="62"/>
      <c r="BO1" s="63"/>
      <c r="BQ1" s="61" t="s">
        <v>19</v>
      </c>
      <c r="BR1" s="62"/>
      <c r="BS1" s="63"/>
      <c r="BT1" s="4"/>
      <c r="BU1" s="2" t="s">
        <v>20</v>
      </c>
    </row>
    <row r="2" spans="1:73" x14ac:dyDescent="0.3">
      <c r="A2" s="5" t="s">
        <v>21</v>
      </c>
      <c r="B2" s="6" t="s">
        <v>22</v>
      </c>
      <c r="C2" s="7" t="s">
        <v>23</v>
      </c>
      <c r="D2" s="8" t="s">
        <v>24</v>
      </c>
      <c r="E2" s="9" t="s">
        <v>22</v>
      </c>
      <c r="F2" s="7" t="s">
        <v>23</v>
      </c>
      <c r="G2" s="8" t="s">
        <v>24</v>
      </c>
      <c r="H2" s="9" t="s">
        <v>22</v>
      </c>
      <c r="I2" s="7" t="s">
        <v>23</v>
      </c>
      <c r="J2" s="8" t="s">
        <v>24</v>
      </c>
      <c r="K2" s="9" t="s">
        <v>22</v>
      </c>
      <c r="L2" s="7" t="s">
        <v>23</v>
      </c>
      <c r="M2" s="8" t="s">
        <v>24</v>
      </c>
      <c r="N2" s="9" t="s">
        <v>22</v>
      </c>
      <c r="O2" s="7" t="s">
        <v>23</v>
      </c>
      <c r="P2" s="8" t="s">
        <v>24</v>
      </c>
      <c r="Q2" s="9" t="s">
        <v>22</v>
      </c>
      <c r="R2" s="7" t="s">
        <v>23</v>
      </c>
      <c r="S2" s="8" t="s">
        <v>24</v>
      </c>
      <c r="T2" s="9" t="s">
        <v>22</v>
      </c>
      <c r="U2" s="7" t="s">
        <v>23</v>
      </c>
      <c r="V2" s="8" t="s">
        <v>24</v>
      </c>
      <c r="W2" s="9" t="s">
        <v>22</v>
      </c>
      <c r="X2" s="7" t="s">
        <v>23</v>
      </c>
      <c r="Y2" s="8" t="s">
        <v>24</v>
      </c>
      <c r="Z2" s="9" t="s">
        <v>22</v>
      </c>
      <c r="AA2" s="7" t="s">
        <v>23</v>
      </c>
      <c r="AB2" s="8" t="s">
        <v>24</v>
      </c>
      <c r="AC2" s="9" t="s">
        <v>22</v>
      </c>
      <c r="AD2" s="7" t="s">
        <v>23</v>
      </c>
      <c r="AE2" s="8" t="s">
        <v>24</v>
      </c>
      <c r="AF2" s="10" t="s">
        <v>22</v>
      </c>
      <c r="AG2" s="10" t="s">
        <v>23</v>
      </c>
      <c r="AH2" s="10" t="s">
        <v>24</v>
      </c>
      <c r="AI2" s="11" t="s">
        <v>22</v>
      </c>
      <c r="AJ2" s="10" t="s">
        <v>23</v>
      </c>
      <c r="AK2" s="12" t="s">
        <v>24</v>
      </c>
      <c r="AL2" s="10" t="s">
        <v>22</v>
      </c>
      <c r="AM2" s="10" t="s">
        <v>23</v>
      </c>
      <c r="AN2" s="10" t="s">
        <v>24</v>
      </c>
      <c r="AO2" s="10" t="s">
        <v>22</v>
      </c>
      <c r="AP2" s="10" t="s">
        <v>23</v>
      </c>
      <c r="AQ2" s="10" t="s">
        <v>24</v>
      </c>
      <c r="AR2" s="10" t="s">
        <v>22</v>
      </c>
      <c r="AS2" s="10" t="s">
        <v>23</v>
      </c>
      <c r="AT2" s="10" t="s">
        <v>24</v>
      </c>
      <c r="AU2" s="10" t="s">
        <v>22</v>
      </c>
      <c r="AV2" s="10" t="s">
        <v>23</v>
      </c>
      <c r="AW2" s="10" t="s">
        <v>24</v>
      </c>
      <c r="AX2" s="10" t="s">
        <v>22</v>
      </c>
      <c r="AY2" s="10" t="s">
        <v>23</v>
      </c>
      <c r="AZ2" s="10" t="s">
        <v>24</v>
      </c>
      <c r="BA2" s="11" t="s">
        <v>22</v>
      </c>
      <c r="BB2" s="10" t="s">
        <v>23</v>
      </c>
      <c r="BC2" s="10" t="s">
        <v>24</v>
      </c>
      <c r="BD2" s="13" t="s">
        <v>15</v>
      </c>
      <c r="BG2" s="15" t="s">
        <v>22</v>
      </c>
      <c r="BH2" s="16" t="s">
        <v>23</v>
      </c>
      <c r="BI2" s="16" t="s">
        <v>24</v>
      </c>
      <c r="BJ2" s="16" t="s">
        <v>22</v>
      </c>
      <c r="BK2" s="16" t="s">
        <v>23</v>
      </c>
      <c r="BL2" s="16" t="s">
        <v>24</v>
      </c>
      <c r="BM2" s="16" t="s">
        <v>22</v>
      </c>
      <c r="BN2" s="16" t="s">
        <v>23</v>
      </c>
      <c r="BO2" s="17" t="s">
        <v>24</v>
      </c>
      <c r="BQ2" s="18" t="s">
        <v>22</v>
      </c>
      <c r="BR2" s="16" t="s">
        <v>23</v>
      </c>
      <c r="BS2" s="17" t="s">
        <v>24</v>
      </c>
      <c r="BU2" s="5" t="s">
        <v>20</v>
      </c>
    </row>
    <row r="4" spans="1:73" ht="13.5" thickBot="1" x14ac:dyDescent="0.35">
      <c r="A4" s="20" t="s">
        <v>26</v>
      </c>
      <c r="B4" s="19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BD4" s="14"/>
    </row>
    <row r="5" spans="1:73" ht="13.5" thickBot="1" x14ac:dyDescent="0.35">
      <c r="A5" s="52" t="s">
        <v>25</v>
      </c>
      <c r="B5" s="53" t="s">
        <v>22</v>
      </c>
      <c r="C5" s="41" t="s">
        <v>23</v>
      </c>
      <c r="D5" s="41" t="s">
        <v>24</v>
      </c>
      <c r="E5" s="53" t="s">
        <v>22</v>
      </c>
      <c r="F5" s="41" t="s">
        <v>23</v>
      </c>
      <c r="G5" s="41" t="s">
        <v>24</v>
      </c>
      <c r="H5" s="53" t="s">
        <v>22</v>
      </c>
      <c r="I5" s="41" t="s">
        <v>23</v>
      </c>
      <c r="J5" s="41" t="s">
        <v>24</v>
      </c>
      <c r="K5" s="53" t="s">
        <v>22</v>
      </c>
      <c r="L5" s="41" t="s">
        <v>23</v>
      </c>
      <c r="M5" s="41" t="s">
        <v>24</v>
      </c>
      <c r="N5" s="53" t="s">
        <v>22</v>
      </c>
      <c r="O5" s="41" t="s">
        <v>23</v>
      </c>
      <c r="P5" s="41" t="s">
        <v>24</v>
      </c>
      <c r="Q5" s="53" t="s">
        <v>22</v>
      </c>
      <c r="R5" s="41" t="s">
        <v>23</v>
      </c>
      <c r="S5" s="41" t="s">
        <v>24</v>
      </c>
      <c r="T5" s="41" t="s">
        <v>22</v>
      </c>
      <c r="U5" s="41" t="s">
        <v>23</v>
      </c>
      <c r="V5" s="41" t="s">
        <v>24</v>
      </c>
      <c r="W5" s="41" t="s">
        <v>22</v>
      </c>
      <c r="X5" s="41" t="s">
        <v>23</v>
      </c>
      <c r="Y5" s="41" t="s">
        <v>24</v>
      </c>
      <c r="Z5" s="41" t="s">
        <v>22</v>
      </c>
      <c r="AA5" s="41" t="s">
        <v>23</v>
      </c>
      <c r="AB5" s="41" t="s">
        <v>24</v>
      </c>
      <c r="AC5" s="41" t="s">
        <v>22</v>
      </c>
      <c r="AD5" s="41" t="s">
        <v>23</v>
      </c>
      <c r="AE5" s="41" t="s">
        <v>24</v>
      </c>
      <c r="AF5" s="41" t="s">
        <v>22</v>
      </c>
      <c r="AG5" s="41" t="s">
        <v>23</v>
      </c>
      <c r="AH5" s="41" t="s">
        <v>24</v>
      </c>
      <c r="AI5" s="41" t="s">
        <v>22</v>
      </c>
      <c r="AJ5" s="41" t="s">
        <v>23</v>
      </c>
      <c r="AK5" s="41" t="s">
        <v>24</v>
      </c>
      <c r="AL5" s="41" t="s">
        <v>22</v>
      </c>
      <c r="AM5" s="41" t="s">
        <v>23</v>
      </c>
      <c r="AN5" s="41" t="s">
        <v>24</v>
      </c>
      <c r="AO5" s="41" t="s">
        <v>22</v>
      </c>
      <c r="AP5" s="41" t="s">
        <v>23</v>
      </c>
      <c r="AQ5" s="41" t="s">
        <v>24</v>
      </c>
      <c r="AR5" s="41" t="s">
        <v>22</v>
      </c>
      <c r="AS5" s="41" t="s">
        <v>23</v>
      </c>
      <c r="AT5" s="41" t="s">
        <v>24</v>
      </c>
      <c r="AU5" s="41" t="s">
        <v>22</v>
      </c>
      <c r="AV5" s="41" t="s">
        <v>23</v>
      </c>
      <c r="AW5" s="41" t="s">
        <v>24</v>
      </c>
      <c r="AX5" s="41" t="s">
        <v>22</v>
      </c>
      <c r="AY5" s="41" t="s">
        <v>23</v>
      </c>
      <c r="AZ5" s="41" t="s">
        <v>24</v>
      </c>
      <c r="BA5" s="41" t="s">
        <v>22</v>
      </c>
      <c r="BB5" s="41" t="s">
        <v>23</v>
      </c>
      <c r="BC5" s="41" t="s">
        <v>24</v>
      </c>
      <c r="BD5" s="25" t="s">
        <v>15</v>
      </c>
      <c r="BG5" s="41" t="s">
        <v>22</v>
      </c>
      <c r="BH5" s="41" t="s">
        <v>23</v>
      </c>
      <c r="BI5" s="41" t="s">
        <v>24</v>
      </c>
      <c r="BJ5" s="41" t="s">
        <v>22</v>
      </c>
      <c r="BK5" s="41" t="s">
        <v>23</v>
      </c>
      <c r="BL5" s="41" t="s">
        <v>24</v>
      </c>
      <c r="BM5" s="41" t="s">
        <v>22</v>
      </c>
      <c r="BN5" s="41" t="s">
        <v>23</v>
      </c>
      <c r="BO5" s="41" t="s">
        <v>24</v>
      </c>
      <c r="BQ5" s="25" t="s">
        <v>27</v>
      </c>
      <c r="BR5" s="41" t="s">
        <v>23</v>
      </c>
      <c r="BS5" s="41" t="s">
        <v>24</v>
      </c>
      <c r="BU5" s="25" t="s">
        <v>20</v>
      </c>
    </row>
    <row r="6" spans="1:73" ht="13.5" thickBot="1" x14ac:dyDescent="0.35">
      <c r="A6" s="51" t="s">
        <v>28</v>
      </c>
      <c r="B6" s="54"/>
      <c r="C6" s="55" t="e">
        <f>RANK(B6,#REF!,1)</f>
        <v>#REF!</v>
      </c>
      <c r="D6" s="55" t="str">
        <f>IF(ISERROR(C6),"0",IF(C6=1,10,IF(C6=2,9,IF(C6=3,8,IF(C6=4,7,IF(C6=5,6,IF(C6=6,5,IF(C6=7,4,IF(C6=8,3,IF(C6=9,2,IF(C6=10,1,"")))))))))))</f>
        <v>0</v>
      </c>
      <c r="E6" s="54"/>
      <c r="F6" s="55" t="e">
        <f>RANK(E6,#REF!,1)</f>
        <v>#REF!</v>
      </c>
      <c r="G6" s="55" t="str">
        <f>IF(ISERROR(F6),"0",IF(F6=1,10,IF(F6=2,9,IF(F6=3,8,IF(F6=4,7,IF(F6=5,6,IF(F6=6,5,IF(F6=7,4,IF(F6=8,3,IF(F6=9,2,IF(F6=10,1,"")))))))))))</f>
        <v>0</v>
      </c>
      <c r="H6" s="54" t="s">
        <v>29</v>
      </c>
      <c r="I6" s="55" t="e">
        <f>RANK(H6,#REF!,1)</f>
        <v>#VALUE!</v>
      </c>
      <c r="J6" s="55" t="str">
        <f>IF(ISERROR(I6),"0",IF(I6=1,10,IF(I6=2,9,IF(I6=3,8,IF(I6=4,7,IF(I6=5,6,IF(I6=6,5,IF(I6=7,4,IF(I6=8,3,IF(I6=9,2,IF(I6=10,1,"")))))))))))</f>
        <v>0</v>
      </c>
      <c r="K6" s="54" t="s">
        <v>29</v>
      </c>
      <c r="L6" s="55" t="e">
        <f>RANK(K6,#REF!,1)</f>
        <v>#VALUE!</v>
      </c>
      <c r="M6" s="55" t="str">
        <f>IF(ISERROR(L6),"0",IF(L6=1,10,IF(L6=2,9,IF(L6=3,8,IF(L6=4,7,IF(L6=5,6,IF(L6=6,5,IF(L6=7,4,IF(L6=8,3,IF(L6=9,2,IF(L6=10,1,"")))))))))))</f>
        <v>0</v>
      </c>
      <c r="N6" s="54" t="s">
        <v>29</v>
      </c>
      <c r="O6" s="55" t="e">
        <f>RANK(N6,#REF!,1)</f>
        <v>#VALUE!</v>
      </c>
      <c r="P6" s="55" t="str">
        <f>IF(ISERROR(O6),"0",IF(O6=1,10,IF(O6=2,9,IF(O6=3,8,IF(O6=4,7,IF(O6=5,6,IF(O6=6,5,IF(O6=7,4,IF(O6=8,3,IF(O6=9,2,IF(O6=10,1,"")))))))))))</f>
        <v>0</v>
      </c>
      <c r="Q6" s="54" t="s">
        <v>29</v>
      </c>
      <c r="R6" s="55" t="e">
        <f>RANK(Q6,#REF!,1)</f>
        <v>#VALUE!</v>
      </c>
      <c r="S6" s="55" t="str">
        <f>IF(ISERROR(R6),"0",IF(R6=1,10,IF(R6=2,9,IF(R6=3,8,IF(R6=4,7,IF(R6=5,6,IF(R6=6,5,IF(R6=7,4,IF(R6=8,3,IF(R6=9,2,IF(R6=10,1,"")))))))))))</f>
        <v>0</v>
      </c>
      <c r="T6" s="54"/>
      <c r="U6" s="55" t="e">
        <f>RANK(T6,#REF!,1)</f>
        <v>#REF!</v>
      </c>
      <c r="V6" s="55" t="str">
        <f>IF(ISERROR(U6),"0",IF(U6=1,10,IF(U6=2,9,IF(U6=3,8,IF(U6=4,7,IF(U6=5,6,IF(U6=6,5,IF(U6=7,4,IF(U6=8,3,IF(U6=9,2,IF(U6=10,1,"")))))))))))</f>
        <v>0</v>
      </c>
      <c r="W6" s="54"/>
      <c r="X6" s="55" t="e">
        <f>RANK(W6,#REF!,1)</f>
        <v>#REF!</v>
      </c>
      <c r="Y6" s="55" t="str">
        <f>IF(ISERROR(X6),"0",IF(X6=1,10,IF(X6=2,9,IF(X6=3,8,IF(X6=4,7,IF(X6=5,6,IF(X6=6,5,IF(X6=7,4,IF(X6=8,3,IF(X6=9,2,IF(X6=10,1,"")))))))))))</f>
        <v>0</v>
      </c>
      <c r="Z6" s="50"/>
      <c r="AA6" s="43" t="e">
        <f>RANK(Z6,#REF!,1)</f>
        <v>#REF!</v>
      </c>
      <c r="AB6" s="43" t="str">
        <f>IF(ISERROR(AA6),"0",IF(AA6=1,10,IF(AA6=2,9,IF(AA6=3,8,IF(AA6=4,7,IF(AA6=5,6,IF(AA6=6,5,IF(AA6=7,4,IF(AA6=8,3,IF(AA6=9,2,IF(AA6=10,1,"")))))))))))</f>
        <v>0</v>
      </c>
      <c r="AC6" s="50"/>
      <c r="AD6" s="43" t="e">
        <f>RANK(AC6,#REF!,1)</f>
        <v>#REF!</v>
      </c>
      <c r="AE6" s="43" t="str">
        <f>IF(ISERROR(AD6),"0",IF(AD6=1,10,IF(AD6=2,9,IF(AD6=3,8,IF(AD6=4,7,IF(AD6=5,6,IF(AD6=6,5,IF(AD6=7,4,IF(AD6=8,3,IF(AD6=9,2,IF(AD6=10,1,"")))))))))))</f>
        <v>0</v>
      </c>
      <c r="AF6" s="50"/>
      <c r="AG6" s="43" t="e">
        <f>RANK(AF6,#REF!,1)</f>
        <v>#REF!</v>
      </c>
      <c r="AH6" s="43" t="str">
        <f>IF(ISERROR(AG6),"0",IF(AG6=1,10,IF(AG6=2,9,IF(AG6=3,8,IF(AG6=4,7,IF(AG6=5,6,IF(AG6=6,5,IF(AG6=7,4,IF(AG6=8,3,IF(AG6=9,2,IF(AG6=10,1,"")))))))))))</f>
        <v>0</v>
      </c>
      <c r="AI6" s="50"/>
      <c r="AJ6" s="43" t="e">
        <f>RANK(AI6,#REF!,1)</f>
        <v>#REF!</v>
      </c>
      <c r="AK6" s="43" t="str">
        <f>IF(ISERROR(AJ6),"0",IF(AJ6=1,10,IF(AJ6=2,9,IF(AJ6=3,8,IF(AJ6=4,7,IF(AJ6=5,6,IF(AJ6=6,5,IF(AJ6=7,4,IF(AJ6=8,3,IF(AJ6=9,2,IF(AJ6=10,1,"")))))))))))</f>
        <v>0</v>
      </c>
      <c r="AL6" s="50"/>
      <c r="AM6" s="43" t="e">
        <f>RANK(AL6,#REF!,1)</f>
        <v>#REF!</v>
      </c>
      <c r="AN6" s="43" t="str">
        <f>IF(ISERROR(AM6),"0",IF(AM6=1,10,IF(AM6=2,9,IF(AM6=3,8,IF(AM6=4,7,IF(AM6=5,6,IF(AM6=6,5,IF(AM6=7,4,IF(AM6=8,3,IF(AM6=9,2,IF(AM6=10,1,"")))))))))))</f>
        <v>0</v>
      </c>
      <c r="AO6" s="50"/>
      <c r="AP6" s="43" t="e">
        <f>RANK(AO6,#REF!,1)</f>
        <v>#REF!</v>
      </c>
      <c r="AQ6" s="43" t="str">
        <f>IF(ISERROR(AP6),"0",IF(AP6=1,10,IF(AP6=2,9,IF(AP6=3,8,IF(AP6=4,7,IF(AP6=5,6,IF(AP6=6,5,IF(AP6=7,4,IF(AP6=8,3,IF(AP6=9,2,IF(AP6=10,1,"")))))))))))</f>
        <v>0</v>
      </c>
      <c r="AR6" s="50"/>
      <c r="AS6" s="43" t="e">
        <f>RANK(AR6,#REF!,1)</f>
        <v>#REF!</v>
      </c>
      <c r="AT6" s="43" t="str">
        <f>IF(ISERROR(AS6),"0",IF(AS6=1,10,IF(AS6=2,9,IF(AS6=3,8,IF(AS6=4,7,IF(AS6=5,6,IF(AS6=6,5,IF(AS6=7,4,IF(AS6=8,3,IF(AS6=9,2,IF(AS6=10,1,"")))))))))))</f>
        <v>0</v>
      </c>
      <c r="AU6" s="50"/>
      <c r="AV6" s="43" t="e">
        <f>RANK(AU6,#REF!,1)</f>
        <v>#REF!</v>
      </c>
      <c r="AW6" s="43" t="str">
        <f>IF(ISERROR(AV6),"0",IF(AV6=1,10,IF(AV6=2,9,IF(AV6=3,8,IF(AV6=4,7,IF(AV6=5,6,IF(AV6=6,5,IF(AV6=7,4,IF(AV6=8,3,IF(AV6=9,2,IF(AV6=10,1,"")))))))))))</f>
        <v>0</v>
      </c>
      <c r="AX6" s="50"/>
      <c r="AY6" s="43" t="e">
        <f>RANK(AX6,#REF!,1)</f>
        <v>#REF!</v>
      </c>
      <c r="AZ6" s="43" t="str">
        <f>IF(ISERROR(AY6),"0",IF(AY6=1,10,IF(AY6=2,9,IF(AY6=3,8,IF(AY6=4,7,IF(AY6=5,6,IF(AY6=6,5,IF(AY6=7,4,IF(AY6=8,3,IF(AY6=9,2,IF(AY6=10,1,"")))))))))))</f>
        <v>0</v>
      </c>
      <c r="BA6" s="50"/>
      <c r="BB6" s="43" t="e">
        <f>RANK(BA6,#REF!,1)</f>
        <v>#REF!</v>
      </c>
      <c r="BC6" s="43" t="str">
        <f>IF(ISERROR(BB6),"0",IF(BB6=1,10,IF(BB6=2,9,IF(BB6=3,8,IF(BB6=4,7,IF(BB6=5,6,IF(BB6=6,5,IF(BB6=7,4,IF(BB6=8,3,IF(BB6=9,2,IF(BB6=10,1,"")))))))))))</f>
        <v>0</v>
      </c>
      <c r="BD6" s="40">
        <f>SUM(D6,G6,J6,M6,P6,S6,V6,Y6,AB6,AE6,AH6,AK6,AN6,AQ6,AT6,AW6,AZ6,BC6)</f>
        <v>0</v>
      </c>
      <c r="BG6" s="50"/>
      <c r="BH6" s="43" t="e">
        <f>RANK(BG6,#REF!,1)</f>
        <v>#REF!</v>
      </c>
      <c r="BI6" s="43" t="str">
        <f>IF(ISERROR(BH6),"0",IF(BH6=1,10,IF(BH6=2,9,IF(BH6=3,8,IF(BH6=4,7,IF(BH6=5,6,IF(BH6=6,5,IF(BH6=7,4,IF(BH6=8,3,IF(BH6=9,2,IF(BH6=10,1,"")))))))))))</f>
        <v>0</v>
      </c>
      <c r="BJ6" s="50"/>
      <c r="BK6" s="43" t="e">
        <f>RANK(BJ6,#REF!,1)</f>
        <v>#REF!</v>
      </c>
      <c r="BL6" s="43" t="str">
        <f>IF(ISERROR(BK6),"0",IF(BK6=1,10,IF(BK6=2,9,IF(BK6=3,8,IF(BK6=4,7,IF(BK6=5,6,IF(BK6=6,5,IF(BK6=7,4,IF(BK6=8,3,IF(BK6=9,2,IF(BK6=10,1,"")))))))))))</f>
        <v>0</v>
      </c>
      <c r="BM6" s="50"/>
      <c r="BN6" s="43" t="e">
        <f>RANK(BM6,#REF!,1)</f>
        <v>#REF!</v>
      </c>
      <c r="BO6" s="43" t="str">
        <f>IF(ISERROR(BN6),"0",IF(BN6=1,10,IF(BN6=2,9,IF(BN6=3,8,IF(BN6=4,7,IF(BN6=5,6,IF(BN6=6,5,IF(BN6=7,4,IF(BN6=8,3,IF(BN6=9,2,IF(BN6=10,1,"")))))))))))</f>
        <v>0</v>
      </c>
      <c r="BQ6" s="42">
        <f>SUM(BG6,BJ6,BM6)</f>
        <v>0</v>
      </c>
      <c r="BR6" s="43" t="b">
        <f>IF(BQ6&gt;0,(RANK(BQ6,$BQ$6:$BQ$6,1)))</f>
        <v>0</v>
      </c>
      <c r="BS6" s="43" t="str">
        <f>IF(ISERROR(BR6),"0",IF(BR6=1,10,IF(BR6=2,9,IF(BR6=3,8,IF(BR6=4,7,IF(BR6=5,6,IF(BR6=6,5,IF(BR6=7,4,IF(BR6=8,3,IF(BR6=9,2,IF(BR6=10,1,"")))))))))))</f>
        <v/>
      </c>
      <c r="BU6" s="40">
        <f>SUM(BD6,BI6,BL6,BO6,BS6)</f>
        <v>0</v>
      </c>
    </row>
    <row r="7" spans="1:73" ht="13.5" thickBot="1" x14ac:dyDescent="0.35"/>
    <row r="8" spans="1:73" x14ac:dyDescent="0.3">
      <c r="AU8" s="32"/>
      <c r="AW8" s="32"/>
    </row>
    <row r="9" spans="1:73" ht="13.5" thickBot="1" x14ac:dyDescent="0.35">
      <c r="A9" s="56" t="s">
        <v>30</v>
      </c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</row>
    <row r="10" spans="1:73" ht="13.5" thickBot="1" x14ac:dyDescent="0.35">
      <c r="A10" s="52" t="s">
        <v>25</v>
      </c>
      <c r="B10" s="53" t="s">
        <v>22</v>
      </c>
      <c r="C10" s="41" t="s">
        <v>23</v>
      </c>
      <c r="D10" s="41" t="s">
        <v>24</v>
      </c>
      <c r="E10" s="53" t="s">
        <v>22</v>
      </c>
      <c r="F10" s="41" t="s">
        <v>23</v>
      </c>
      <c r="G10" s="41" t="s">
        <v>24</v>
      </c>
      <c r="H10" s="53" t="s">
        <v>22</v>
      </c>
      <c r="I10" s="41" t="s">
        <v>23</v>
      </c>
      <c r="J10" s="41" t="s">
        <v>24</v>
      </c>
      <c r="K10" s="53" t="s">
        <v>22</v>
      </c>
      <c r="L10" s="41" t="s">
        <v>23</v>
      </c>
      <c r="M10" s="41" t="s">
        <v>24</v>
      </c>
      <c r="N10" s="53" t="s">
        <v>22</v>
      </c>
      <c r="O10" s="41" t="s">
        <v>23</v>
      </c>
      <c r="P10" s="41" t="s">
        <v>24</v>
      </c>
      <c r="Q10" s="53" t="s">
        <v>22</v>
      </c>
      <c r="R10" s="41" t="s">
        <v>23</v>
      </c>
      <c r="S10" s="41" t="s">
        <v>24</v>
      </c>
      <c r="T10" s="41" t="s">
        <v>22</v>
      </c>
      <c r="U10" s="41" t="s">
        <v>23</v>
      </c>
      <c r="V10" s="41" t="s">
        <v>24</v>
      </c>
      <c r="W10" s="41" t="s">
        <v>22</v>
      </c>
      <c r="X10" s="41" t="s">
        <v>23</v>
      </c>
      <c r="Y10" s="41" t="s">
        <v>24</v>
      </c>
      <c r="Z10" s="41" t="s">
        <v>22</v>
      </c>
      <c r="AA10" s="41" t="s">
        <v>23</v>
      </c>
      <c r="AB10" s="41" t="s">
        <v>24</v>
      </c>
      <c r="AC10" s="41" t="s">
        <v>22</v>
      </c>
      <c r="AD10" s="41" t="s">
        <v>23</v>
      </c>
      <c r="AE10" s="41" t="s">
        <v>24</v>
      </c>
      <c r="AF10" s="41" t="s">
        <v>22</v>
      </c>
      <c r="AG10" s="41" t="s">
        <v>23</v>
      </c>
      <c r="AH10" s="41" t="s">
        <v>24</v>
      </c>
      <c r="AI10" s="41" t="s">
        <v>22</v>
      </c>
      <c r="AJ10" s="41" t="s">
        <v>23</v>
      </c>
      <c r="AK10" s="41" t="s">
        <v>24</v>
      </c>
      <c r="AL10" s="41" t="s">
        <v>22</v>
      </c>
      <c r="AM10" s="41" t="s">
        <v>23</v>
      </c>
      <c r="AN10" s="41" t="s">
        <v>24</v>
      </c>
      <c r="AO10" s="41" t="s">
        <v>22</v>
      </c>
      <c r="AP10" s="41" t="s">
        <v>23</v>
      </c>
      <c r="AQ10" s="41" t="s">
        <v>24</v>
      </c>
      <c r="AR10" s="41" t="s">
        <v>22</v>
      </c>
      <c r="AS10" s="41" t="s">
        <v>23</v>
      </c>
      <c r="AT10" s="41" t="s">
        <v>24</v>
      </c>
      <c r="AU10" s="41" t="s">
        <v>22</v>
      </c>
      <c r="AV10" s="41" t="s">
        <v>23</v>
      </c>
      <c r="AW10" s="41" t="s">
        <v>24</v>
      </c>
      <c r="AX10" s="41" t="s">
        <v>22</v>
      </c>
      <c r="AY10" s="41" t="s">
        <v>23</v>
      </c>
      <c r="AZ10" s="41" t="s">
        <v>24</v>
      </c>
      <c r="BA10" s="41" t="s">
        <v>22</v>
      </c>
      <c r="BB10" s="41" t="s">
        <v>23</v>
      </c>
      <c r="BC10" s="41" t="s">
        <v>24</v>
      </c>
      <c r="BD10" s="25" t="s">
        <v>15</v>
      </c>
      <c r="BG10" s="41" t="s">
        <v>22</v>
      </c>
      <c r="BH10" s="41" t="s">
        <v>23</v>
      </c>
      <c r="BI10" s="41" t="s">
        <v>24</v>
      </c>
      <c r="BJ10" s="41" t="s">
        <v>22</v>
      </c>
      <c r="BK10" s="41" t="s">
        <v>23</v>
      </c>
      <c r="BL10" s="41" t="s">
        <v>24</v>
      </c>
      <c r="BM10" s="41" t="s">
        <v>22</v>
      </c>
      <c r="BN10" s="41" t="s">
        <v>23</v>
      </c>
      <c r="BO10" s="41" t="s">
        <v>24</v>
      </c>
      <c r="BQ10" s="25" t="s">
        <v>27</v>
      </c>
      <c r="BR10" s="41" t="s">
        <v>23</v>
      </c>
      <c r="BS10" s="41" t="s">
        <v>24</v>
      </c>
      <c r="BU10" s="25" t="s">
        <v>20</v>
      </c>
    </row>
    <row r="11" spans="1:73" ht="13.5" thickBot="1" x14ac:dyDescent="0.35">
      <c r="A11" s="51" t="s">
        <v>28</v>
      </c>
      <c r="B11" s="54" t="s">
        <v>29</v>
      </c>
      <c r="C11" s="55" t="e">
        <f>RANK(B11,$B$11:$B$11,1)</f>
        <v>#VALUE!</v>
      </c>
      <c r="D11" s="55" t="str">
        <f>IF(ISERROR(C11),"0",IF(C11=1,10,IF(C11=2,9,IF(C11=3,8,IF(C11=4,7,IF(C11=5,6,IF(C11=6,5,IF(C11=7,4,IF(C11=8,3,IF(C11=9,2,IF(C11=10,1,"")))))))))))</f>
        <v>0</v>
      </c>
      <c r="E11" s="54" t="s">
        <v>29</v>
      </c>
      <c r="F11" s="55" t="e">
        <f>RANK(E11,$E$11:$E$11,1)</f>
        <v>#VALUE!</v>
      </c>
      <c r="G11" s="55" t="str">
        <f>IF(ISERROR(F11),"0",IF(F11=1,10,IF(F11=2,9,IF(F11=3,8,IF(F11=4,7,IF(F11=5,6,IF(F11=6,5,IF(F11=7,4,IF(F11=8,3,IF(F11=9,2,IF(F11=10,1,"")))))))))))</f>
        <v>0</v>
      </c>
      <c r="H11" s="54" t="s">
        <v>29</v>
      </c>
      <c r="I11" s="55" t="e">
        <f>RANK(H11,$H$11:$H$11,1)</f>
        <v>#VALUE!</v>
      </c>
      <c r="J11" s="55" t="str">
        <f>IF(ISERROR(I11),"0",IF(I11=1,10,IF(I11=2,9,IF(I11=3,8,IF(I11=4,7,IF(I11=5,6,IF(I11=6,5,IF(I11=7,4,IF(I11=8,3,IF(I11=9,2,IF(I11=10,1,"")))))))))))</f>
        <v>0</v>
      </c>
      <c r="K11" s="54" t="s">
        <v>29</v>
      </c>
      <c r="L11" s="55" t="e">
        <f>RANK(K11,$K$11:$K$11,1)</f>
        <v>#VALUE!</v>
      </c>
      <c r="M11" s="55" t="str">
        <f>IF(ISERROR(L11),"0",IF(L11=1,10,IF(L11=2,9,IF(L11=3,8,IF(L11=4,7,IF(L11=5,6,IF(L11=6,5,IF(L11=7,4,IF(L11=8,3,IF(L11=9,2,IF(L11=10,1,"")))))))))))</f>
        <v>0</v>
      </c>
      <c r="N11" s="54" t="s">
        <v>29</v>
      </c>
      <c r="O11" s="55" t="e">
        <f>RANK(N11,$N$11:$N$11,1)</f>
        <v>#VALUE!</v>
      </c>
      <c r="P11" s="55" t="str">
        <f>IF(ISERROR(O11),"0",IF(O11=1,10,IF(O11=2,9,IF(O11=3,8,IF(O11=4,7,IF(O11=5,6,IF(O11=6,5,IF(O11=7,4,IF(O11=8,3,IF(O11=9,2,IF(O11=10,1,"")))))))))))</f>
        <v>0</v>
      </c>
      <c r="Q11" s="54" t="s">
        <v>29</v>
      </c>
      <c r="R11" s="55" t="e">
        <f>RANK(Q11,$Q$11:$Q$11,1)</f>
        <v>#VALUE!</v>
      </c>
      <c r="S11" s="55" t="str">
        <f>IF(ISERROR(R11),"0",IF(R11=1,10,IF(R11=2,9,IF(R11=3,8,IF(R11=4,7,IF(R11=5,6,IF(R11=6,5,IF(R11=7,4,IF(R11=8,3,IF(R11=9,2,IF(R11=10,1,"")))))))))))</f>
        <v>0</v>
      </c>
      <c r="T11" s="54" t="s">
        <v>29</v>
      </c>
      <c r="U11" s="55" t="e">
        <f>RANK(T11,$T$11:$T$11,1)</f>
        <v>#VALUE!</v>
      </c>
      <c r="V11" s="55" t="str">
        <f>IF(ISERROR(U11),"0",IF(U11=1,10,IF(U11=2,9,IF(U11=3,8,IF(U11=4,7,IF(U11=5,6,IF(U11=6,5,IF(U11=7,4,IF(U11=8,3,IF(U11=9,2,IF(U11=10,1,"")))))))))))</f>
        <v>0</v>
      </c>
      <c r="W11" s="54" t="s">
        <v>29</v>
      </c>
      <c r="X11" s="55" t="e">
        <f>RANK(W11,$W$11:$W$11,1)</f>
        <v>#VALUE!</v>
      </c>
      <c r="Y11" s="55" t="str">
        <f>IF(ISERROR(X11),"0",IF(X11=1,10,IF(X11=2,9,IF(X11=3,8,IF(X11=4,7,IF(X11=5,6,IF(X11=6,5,IF(X11=7,4,IF(X11=8,3,IF(X11=9,2,IF(X11=10,1,"")))))))))))</f>
        <v>0</v>
      </c>
      <c r="Z11" s="50" t="s">
        <v>29</v>
      </c>
      <c r="AA11" s="43" t="e">
        <f>RANK(Z11,$Z$11:$Z$11,1)</f>
        <v>#VALUE!</v>
      </c>
      <c r="AB11" s="43" t="str">
        <f>IF(ISERROR(AA11),"0",IF(AA11=1,10,IF(AA11=2,9,IF(AA11=3,8,IF(AA11=4,7,IF(AA11=5,6,IF(AA11=6,5,IF(AA11=7,4,IF(AA11=8,3,IF(AA11=9,2,IF(AA11=10,1,"")))))))))))</f>
        <v>0</v>
      </c>
      <c r="AC11" s="50" t="s">
        <v>29</v>
      </c>
      <c r="AD11" s="43" t="e">
        <f>RANK(AC11,$AC$11:$AC$11,1)</f>
        <v>#VALUE!</v>
      </c>
      <c r="AE11" s="43" t="str">
        <f>IF(ISERROR(AD11),"0",IF(AD11=1,10,IF(AD11=2,9,IF(AD11=3,8,IF(AD11=4,7,IF(AD11=5,6,IF(AD11=6,5,IF(AD11=7,4,IF(AD11=8,3,IF(AD11=9,2,IF(AD11=10,1,"")))))))))))</f>
        <v>0</v>
      </c>
      <c r="AF11" s="50" t="s">
        <v>29</v>
      </c>
      <c r="AG11" s="43" t="e">
        <f>RANK(AF11,$AF$11:$AF$11,1)</f>
        <v>#VALUE!</v>
      </c>
      <c r="AH11" s="43" t="str">
        <f>IF(ISERROR(AG11),"0",IF(AG11=1,10,IF(AG11=2,9,IF(AG11=3,8,IF(AG11=4,7,IF(AG11=5,6,IF(AG11=6,5,IF(AG11=7,4,IF(AG11=8,3,IF(AG11=9,2,IF(AG11=10,1,"")))))))))))</f>
        <v>0</v>
      </c>
      <c r="AI11" s="50" t="s">
        <v>29</v>
      </c>
      <c r="AJ11" s="43" t="e">
        <f>RANK(AI11,$AI$11:$AI$11,1)</f>
        <v>#VALUE!</v>
      </c>
      <c r="AK11" s="43" t="str">
        <f>IF(ISERROR(AJ11),"0",IF(AJ11=1,10,IF(AJ11=2,9,IF(AJ11=3,8,IF(AJ11=4,7,IF(AJ11=5,6,IF(AJ11=6,5,IF(AJ11=7,4,IF(AJ11=8,3,IF(AJ11=9,2,IF(AJ11=10,1,"")))))))))))</f>
        <v>0</v>
      </c>
      <c r="AL11" s="50" t="s">
        <v>29</v>
      </c>
      <c r="AM11" s="43" t="e">
        <f>RANK(AL11,$AL$11:$AL$11,1)</f>
        <v>#VALUE!</v>
      </c>
      <c r="AN11" s="43" t="str">
        <f>IF(ISERROR(AM11),"0",IF(AM11=1,10,IF(AM11=2,9,IF(AM11=3,8,IF(AM11=4,7,IF(AM11=5,6,IF(AM11=6,5,IF(AM11=7,4,IF(AM11=8,3,IF(AM11=9,2,IF(AM11=10,1,"")))))))))))</f>
        <v>0</v>
      </c>
      <c r="AO11" s="50">
        <v>11.36</v>
      </c>
      <c r="AP11" s="43">
        <f>RANK(AO11,$AO$11:$AO$11,1)</f>
        <v>1</v>
      </c>
      <c r="AQ11" s="43">
        <f>IF(ISERROR(AP11),"0",IF(AP11=1,10,IF(AP11=2,9,IF(AP11=3,8,IF(AP11=4,7,IF(AP11=5,6,IF(AP11=6,5,IF(AP11=7,4,IF(AP11=8,3,IF(AP11=9,2,IF(AP11=10,1,"")))))))))))</f>
        <v>10</v>
      </c>
      <c r="AR11" s="50"/>
      <c r="AS11" s="43" t="e">
        <f>RANK(AR11,$AR$11:$AR$11,1)</f>
        <v>#N/A</v>
      </c>
      <c r="AT11" s="43" t="str">
        <f>IF(ISERROR(AS11),"0",IF(AS11=1,10,IF(AS11=2,9,IF(AS11=3,8,IF(AS11=4,7,IF(AS11=5,6,IF(AS11=6,5,IF(AS11=7,4,IF(AS11=8,3,IF(AS11=9,2,IF(AS11=10,1,"")))))))))))</f>
        <v>0</v>
      </c>
      <c r="AU11" s="50"/>
      <c r="AV11" s="43" t="e">
        <f>RANK(AU11,$AU$11:$AU$11,1)</f>
        <v>#N/A</v>
      </c>
      <c r="AW11" s="43" t="str">
        <f>IF(ISERROR(AV11),"0",IF(AV11=1,10,IF(AV11=2,9,IF(AV11=3,8,IF(AV11=4,7,IF(AV11=5,6,IF(AV11=6,5,IF(AV11=7,4,IF(AV11=8,3,IF(AV11=9,2,IF(AV11=10,1,"")))))))))))</f>
        <v>0</v>
      </c>
      <c r="AX11" s="50"/>
      <c r="AY11" s="43" t="e">
        <f>RANK(AX11,$AX$11:$AX$11,1)</f>
        <v>#N/A</v>
      </c>
      <c r="AZ11" s="43" t="str">
        <f>IF(ISERROR(AY11),"0",IF(AY11=1,10,IF(AY11=2,9,IF(AY11=3,8,IF(AY11=4,7,IF(AY11=5,6,IF(AY11=6,5,IF(AY11=7,4,IF(AY11=8,3,IF(AY11=9,2,IF(AY11=10,1,"")))))))))))</f>
        <v>0</v>
      </c>
      <c r="BA11" s="50"/>
      <c r="BB11" s="43" t="e">
        <f>RANK(BA11,$BA$11:$BA$11,1)</f>
        <v>#N/A</v>
      </c>
      <c r="BC11" s="43" t="str">
        <f>IF(ISERROR(BB11),"0",IF(BB11=1,10,IF(BB11=2,9,IF(BB11=3,8,IF(BB11=4,7,IF(BB11=5,6,IF(BB11=6,5,IF(BB11=7,4,IF(BB11=8,3,IF(BB11=9,2,IF(BB11=10,1,"")))))))))))</f>
        <v>0</v>
      </c>
      <c r="BD11" s="40">
        <f>SUM(D11,G11,J11,M11,P11,S11,V11,Y11,AB11,AE11,AH11,AK11,AN11,AQ11,AT11,AW11,AZ11,BC11)</f>
        <v>10</v>
      </c>
      <c r="BG11" s="50">
        <v>100</v>
      </c>
      <c r="BH11" s="43"/>
      <c r="BI11" s="43"/>
      <c r="BJ11" s="50">
        <v>100</v>
      </c>
      <c r="BK11" s="43"/>
      <c r="BL11" s="43"/>
      <c r="BM11" s="50">
        <v>10.82</v>
      </c>
      <c r="BN11" s="43">
        <f>RANK(BM11,$BM$11:$BM$11,1)</f>
        <v>1</v>
      </c>
      <c r="BO11" s="43">
        <f>IF(ISERROR(BN11),"0",IF(BN11=1,10,IF(BN11=2,9,IF(BN11=3,8,IF(BN11=4,7,IF(BN11=5,6,IF(BN11=6,5,IF(BN11=7,4,IF(BN11=8,3,IF(BN11=9,2,IF(BN11=10,1,"")))))))))))</f>
        <v>10</v>
      </c>
      <c r="BQ11" s="45">
        <f>SUM(BG11,BJ11,BM11)</f>
        <v>210.82</v>
      </c>
      <c r="BR11" s="43">
        <f>IF(BQ11&gt;0,(RANK(BQ11,$BQ$11:$BQ$11,1)))</f>
        <v>1</v>
      </c>
      <c r="BS11" s="44">
        <f>IF(ISERROR(BR11),"0",IF(BR11=1,10,IF(BR11=2,9,IF(BR11=3,8,IF(BR11=4,7,IF(BR11=5,6,IF(BR11=6,5,IF(BR11=7,4,IF(BR11=8,3,IF(BR11=9,2,IF(BR11=10,1,"")))))))))))</f>
        <v>10</v>
      </c>
      <c r="BU11" s="40">
        <f>SUM(BD11,BI11,BL11,BO11,BS11)</f>
        <v>30</v>
      </c>
    </row>
    <row r="13" spans="1:73" ht="13.5" thickBot="1" x14ac:dyDescent="0.35">
      <c r="A13" s="20" t="s">
        <v>31</v>
      </c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</row>
    <row r="14" spans="1:73" ht="13.5" thickBot="1" x14ac:dyDescent="0.35">
      <c r="A14" s="52" t="s">
        <v>25</v>
      </c>
      <c r="B14" s="53" t="s">
        <v>22</v>
      </c>
      <c r="C14" s="41" t="s">
        <v>23</v>
      </c>
      <c r="D14" s="41" t="s">
        <v>24</v>
      </c>
      <c r="E14" s="53" t="s">
        <v>22</v>
      </c>
      <c r="F14" s="41" t="s">
        <v>23</v>
      </c>
      <c r="G14" s="41" t="s">
        <v>24</v>
      </c>
      <c r="H14" s="53" t="s">
        <v>22</v>
      </c>
      <c r="I14" s="41" t="s">
        <v>23</v>
      </c>
      <c r="J14" s="41" t="s">
        <v>24</v>
      </c>
      <c r="K14" s="53" t="s">
        <v>22</v>
      </c>
      <c r="L14" s="41" t="s">
        <v>23</v>
      </c>
      <c r="M14" s="41" t="s">
        <v>24</v>
      </c>
      <c r="N14" s="53" t="s">
        <v>22</v>
      </c>
      <c r="O14" s="41" t="s">
        <v>23</v>
      </c>
      <c r="P14" s="41" t="s">
        <v>24</v>
      </c>
      <c r="Q14" s="53" t="s">
        <v>22</v>
      </c>
      <c r="R14" s="41" t="s">
        <v>23</v>
      </c>
      <c r="S14" s="41" t="s">
        <v>24</v>
      </c>
      <c r="T14" s="41" t="s">
        <v>22</v>
      </c>
      <c r="U14" s="41" t="s">
        <v>23</v>
      </c>
      <c r="V14" s="41" t="s">
        <v>24</v>
      </c>
      <c r="W14" s="41" t="s">
        <v>22</v>
      </c>
      <c r="X14" s="41" t="s">
        <v>23</v>
      </c>
      <c r="Y14" s="41" t="s">
        <v>24</v>
      </c>
      <c r="Z14" s="41" t="s">
        <v>22</v>
      </c>
      <c r="AA14" s="41" t="s">
        <v>23</v>
      </c>
      <c r="AB14" s="41" t="s">
        <v>24</v>
      </c>
      <c r="AC14" s="41" t="s">
        <v>22</v>
      </c>
      <c r="AD14" s="41" t="s">
        <v>23</v>
      </c>
      <c r="AE14" s="41" t="s">
        <v>24</v>
      </c>
      <c r="AF14" s="41" t="s">
        <v>22</v>
      </c>
      <c r="AG14" s="41" t="s">
        <v>23</v>
      </c>
      <c r="AH14" s="41" t="s">
        <v>24</v>
      </c>
      <c r="AI14" s="41" t="s">
        <v>22</v>
      </c>
      <c r="AJ14" s="41" t="s">
        <v>23</v>
      </c>
      <c r="AK14" s="41" t="s">
        <v>24</v>
      </c>
      <c r="AL14" s="41" t="s">
        <v>22</v>
      </c>
      <c r="AM14" s="41" t="s">
        <v>23</v>
      </c>
      <c r="AN14" s="41" t="s">
        <v>24</v>
      </c>
      <c r="AO14" s="41" t="s">
        <v>22</v>
      </c>
      <c r="AP14" s="41" t="s">
        <v>23</v>
      </c>
      <c r="AQ14" s="41" t="s">
        <v>24</v>
      </c>
      <c r="AR14" s="41" t="s">
        <v>22</v>
      </c>
      <c r="AS14" s="41" t="s">
        <v>23</v>
      </c>
      <c r="AT14" s="41" t="s">
        <v>24</v>
      </c>
      <c r="AU14" s="41" t="s">
        <v>22</v>
      </c>
      <c r="AV14" s="41" t="s">
        <v>23</v>
      </c>
      <c r="AW14" s="41" t="s">
        <v>24</v>
      </c>
      <c r="AX14" s="41" t="s">
        <v>22</v>
      </c>
      <c r="AY14" s="41" t="s">
        <v>23</v>
      </c>
      <c r="AZ14" s="41" t="s">
        <v>24</v>
      </c>
      <c r="BA14" s="41" t="s">
        <v>22</v>
      </c>
      <c r="BB14" s="41" t="s">
        <v>23</v>
      </c>
      <c r="BC14" s="41" t="s">
        <v>24</v>
      </c>
      <c r="BD14" s="25" t="s">
        <v>15</v>
      </c>
      <c r="BG14" s="41" t="s">
        <v>22</v>
      </c>
      <c r="BH14" s="41" t="s">
        <v>23</v>
      </c>
      <c r="BI14" s="41" t="s">
        <v>24</v>
      </c>
      <c r="BJ14" s="41" t="s">
        <v>22</v>
      </c>
      <c r="BK14" s="41" t="s">
        <v>23</v>
      </c>
      <c r="BL14" s="41" t="s">
        <v>24</v>
      </c>
      <c r="BM14" s="41" t="s">
        <v>22</v>
      </c>
      <c r="BN14" s="41" t="s">
        <v>23</v>
      </c>
      <c r="BO14" s="41" t="s">
        <v>24</v>
      </c>
      <c r="BQ14" s="25" t="s">
        <v>27</v>
      </c>
      <c r="BR14" s="41" t="s">
        <v>23</v>
      </c>
      <c r="BS14" s="41" t="s">
        <v>24</v>
      </c>
      <c r="BU14" s="25" t="s">
        <v>20</v>
      </c>
    </row>
    <row r="15" spans="1:73" ht="13.5" thickBot="1" x14ac:dyDescent="0.35">
      <c r="A15" s="51" t="s">
        <v>32</v>
      </c>
      <c r="B15" s="54">
        <v>35.051000000000002</v>
      </c>
      <c r="C15" s="55">
        <f t="shared" ref="C15:C27" si="0">RANK(B15,$B$15:$B$27,1)</f>
        <v>10</v>
      </c>
      <c r="D15" s="55">
        <f>IF(ISERROR(C15),"0",IF(C15=1,10,IF(C15=2,9,IF(C15=3,8,IF(C15=4,7,IF(C15=5,6,IF(C15=6,5,IF(C15=7,4,IF(C15=8,3,IF(C15=9,2,IF(C15=10,1,"")))))))))))</f>
        <v>1</v>
      </c>
      <c r="E15" s="54">
        <v>29.166</v>
      </c>
      <c r="F15" s="55">
        <f t="shared" ref="F15:F27" si="1">RANK(E15,$E$15:$E$27,1)</f>
        <v>7</v>
      </c>
      <c r="G15" s="55">
        <f>IF(ISERROR(F15),"0",IF(F15=1,10,IF(F15=2,9,IF(F15=3,8,IF(F15=4,7,IF(F15=5,6,IF(F15=6,5,IF(F15=7,4,IF(F15=8,3,IF(F15=9,2,IF(F15=10,1,"")))))))))))</f>
        <v>4</v>
      </c>
      <c r="H15" s="54">
        <v>31.475999999999999</v>
      </c>
      <c r="I15" s="55">
        <f t="shared" ref="I15:I27" si="2">RANK(H15,$H$15:$H$27,1)</f>
        <v>9</v>
      </c>
      <c r="J15" s="55">
        <f>IF(ISERROR(I15),"0",IF(I15=1,10,IF(I15=2,9,IF(I15=3,8,IF(I15=4,7,IF(I15=5,6,IF(I15=6,5,IF(I15=7,4,IF(I15=8,3,IF(I15=9,2,IF(I15=10,1,"")))))))))))</f>
        <v>2</v>
      </c>
      <c r="K15" s="54">
        <v>27.51</v>
      </c>
      <c r="L15" s="55">
        <f t="shared" ref="L15:L27" si="3">RANK(K15,$K$15:$K$27,1)</f>
        <v>7</v>
      </c>
      <c r="M15" s="55">
        <f>IF(ISERROR(L15),"0",IF(L15=1,10,IF(L15=2,9,IF(L15=3,8,IF(L15=4,7,IF(L15=5,6,IF(L15=6,5,IF(L15=7,4,IF(L15=8,3,IF(L15=9,2,IF(L15=10,1,"")))))))))))</f>
        <v>4</v>
      </c>
      <c r="N15" s="54">
        <v>31.58</v>
      </c>
      <c r="O15" s="55">
        <f t="shared" ref="O15:O27" si="4">RANK(N15,$N$15:$N$27,1)</f>
        <v>8</v>
      </c>
      <c r="P15" s="55">
        <f>IF(ISERROR(O15),"0",IF(O15=1,10,IF(O15=2,9,IF(O15=3,8,IF(O15=4,7,IF(O15=5,6,IF(O15=6,5,IF(O15=7,4,IF(O15=8,3,IF(O15=9,2,IF(O15=10,1,"")))))))))))</f>
        <v>3</v>
      </c>
      <c r="Q15" s="54">
        <v>28.85</v>
      </c>
      <c r="R15" s="55">
        <f t="shared" ref="R15:R27" si="5">RANK(Q15,$Q$15:$Q$27,1)</f>
        <v>6</v>
      </c>
      <c r="S15" s="55">
        <f>IF(ISERROR(R15),"0",IF(R15=1,10,IF(R15=2,9,IF(R15=3,8,IF(R15=4,7,IF(R15=5,6,IF(R15=6,5,IF(R15=7,4,IF(R15=8,3,IF(R15=9,2,IF(R15=10,1,"")))))))))))</f>
        <v>5</v>
      </c>
      <c r="T15" s="54">
        <v>28.696999999999999</v>
      </c>
      <c r="U15" s="55">
        <f t="shared" ref="U15:U27" si="6">RANK(T15,$T$15:$T$27,1)</f>
        <v>9</v>
      </c>
      <c r="V15" s="55">
        <f>IF(ISERROR(U15),"0",IF(U15=1,10,IF(U15=2,9,IF(U15=3,8,IF(U15=4,7,IF(U15=5,6,IF(U15=6,5,IF(U15=7,4,IF(U15=8,3,IF(U15=9,2,IF(U15=10,1,"")))))))))))</f>
        <v>2</v>
      </c>
      <c r="W15" s="54">
        <v>28.725999999999999</v>
      </c>
      <c r="X15" s="55">
        <f t="shared" ref="X15:X27" si="7">RANK(W15,$W$15:$W$27,1)</f>
        <v>5</v>
      </c>
      <c r="Y15" s="55">
        <f>IF(ISERROR(X15),"0",IF(X15=1,10,IF(X15=2,9,IF(X15=3,8,IF(X15=4,7,IF(X15=5,6,IF(X15=6,5,IF(X15=7,4,IF(X15=8,3,IF(X15=9,2,IF(X15=10,1,"")))))))))))</f>
        <v>6</v>
      </c>
      <c r="Z15" s="50">
        <v>26.442</v>
      </c>
      <c r="AA15" s="43">
        <f t="shared" ref="AA15:AA27" si="8">RANK(Z15,$Z$15:$Z$27,1)</f>
        <v>3</v>
      </c>
      <c r="AB15" s="43">
        <f>IF(ISERROR(AA15),"0",IF(AA15=1,10,IF(AA15=2,9,IF(AA15=3,8,IF(AA15=4,7,IF(AA15=5,6,IF(AA15=6,5,IF(AA15=7,4,IF(AA15=8,3,IF(AA15=9,2,IF(AA15=10,1,"")))))))))))</f>
        <v>8</v>
      </c>
      <c r="AC15" s="50">
        <v>28.966999999999999</v>
      </c>
      <c r="AD15" s="43">
        <f t="shared" ref="AD15:AD27" si="9">RANK(AC15,$AC$15:$AC$27,1)</f>
        <v>7</v>
      </c>
      <c r="AE15" s="43">
        <f>IF(ISERROR(AD15),"0",IF(AD15=1,10,IF(AD15=2,9,IF(AD15=3,8,IF(AD15=4,7,IF(AD15=5,6,IF(AD15=6,5,IF(AD15=7,4,IF(AD15=8,3,IF(AD15=9,2,IF(AD15=10,1,"")))))))))))</f>
        <v>4</v>
      </c>
      <c r="AF15" s="50">
        <v>33.798999999999999</v>
      </c>
      <c r="AG15" s="43">
        <f t="shared" ref="AG15:AG27" si="10">RANK(AF15,$AF$15:$AF$27,1)</f>
        <v>10</v>
      </c>
      <c r="AH15" s="43">
        <f>IF(ISERROR(AG15),"0",IF(AG15=1,10,IF(AG15=2,9,IF(AG15=3,8,IF(AG15=4,7,IF(AG15=5,6,IF(AG15=6,5,IF(AG15=7,4,IF(AG15=8,3,IF(AG15=9,2,IF(AG15=10,1,"")))))))))))</f>
        <v>1</v>
      </c>
      <c r="AI15" s="50">
        <v>27.786999999999999</v>
      </c>
      <c r="AJ15" s="43">
        <f t="shared" ref="AJ15:AJ27" si="11">RANK(AI15,$AI$15:$AI$27,1)</f>
        <v>6</v>
      </c>
      <c r="AK15" s="43">
        <f>IF(ISERROR(AJ15),"0",IF(AJ15=1,10,IF(AJ15=2,9,IF(AJ15=3,8,IF(AJ15=4,7,IF(AJ15=5,6,IF(AJ15=6,5,IF(AJ15=7,4,IF(AJ15=8,3,IF(AJ15=9,2,IF(AJ15=10,1,"")))))))))))</f>
        <v>5</v>
      </c>
      <c r="AL15" s="50">
        <v>27.117999999999999</v>
      </c>
      <c r="AM15" s="43">
        <f t="shared" ref="AM15:AM27" si="12">RANK(AL15,$AL$15:$AL$27,1)</f>
        <v>4</v>
      </c>
      <c r="AN15" s="43">
        <f>IF(ISERROR(AM15),"0",IF(AM15=1,10,IF(AM15=2,9,IF(AM15=3,8,IF(AM15=4,7,IF(AM15=5,6,IF(AM15=6,5,IF(AM15=7,4,IF(AM15=8,3,IF(AM15=9,2,IF(AM15=10,1,"")))))))))))</f>
        <v>7</v>
      </c>
      <c r="AO15" s="50">
        <v>27.25</v>
      </c>
      <c r="AP15" s="43">
        <f t="shared" ref="AP15:AP27" si="13">RANK(AO15,$AO$15:$AO$27,1)</f>
        <v>7</v>
      </c>
      <c r="AQ15" s="43">
        <f>IF(ISERROR(AP15),"0",IF(AP15=1,10,IF(AP15=2,9,IF(AP15=3,8,IF(AP15=4,7,IF(AP15=5,6,IF(AP15=6,5,IF(AP15=7,4,IF(AP15=8,3,IF(AP15=9,2,IF(AP15=10,1,"")))))))))))</f>
        <v>4</v>
      </c>
      <c r="AR15" s="50"/>
      <c r="AS15" s="43" t="e">
        <f t="shared" ref="AS15:AS27" si="14">RANK(AR15,$AR$15:$AR$27,1)</f>
        <v>#N/A</v>
      </c>
      <c r="AT15" s="43" t="str">
        <f>IF(ISERROR(AS15),"0",IF(AS15=1,10,IF(AS15=2,9,IF(AS15=3,8,IF(AS15=4,7,IF(AS15=5,6,IF(AS15=6,5,IF(AS15=7,4,IF(AS15=8,3,IF(AS15=9,2,IF(AS15=10,1,"")))))))))))</f>
        <v>0</v>
      </c>
      <c r="AU15" s="50"/>
      <c r="AV15" s="43" t="e">
        <f t="shared" ref="AV15:AV27" si="15">RANK(AU15,$AU$15:$AU$27,1)</f>
        <v>#N/A</v>
      </c>
      <c r="AW15" s="43" t="str">
        <f>IF(ISERROR(AV15),"0",IF(AV15=1,10,IF(AV15=2,9,IF(AV15=3,8,IF(AV15=4,7,IF(AV15=5,6,IF(AV15=6,5,IF(AV15=7,4,IF(AV15=8,3,IF(AV15=9,2,IF(AV15=10,1,"")))))))))))</f>
        <v>0</v>
      </c>
      <c r="AX15" s="50"/>
      <c r="AY15" s="43" t="e">
        <f t="shared" ref="AY15:AY27" si="16">RANK(AX15,$AX$15:$AX$27,1)</f>
        <v>#N/A</v>
      </c>
      <c r="AZ15" s="43" t="str">
        <f>IF(ISERROR(AY15),"0",IF(AY15=1,10,IF(AY15=2,9,IF(AY15=3,8,IF(AY15=4,7,IF(AY15=5,6,IF(AY15=6,5,IF(AY15=7,4,IF(AY15=8,3,IF(AY15=9,2,IF(AY15=10,1,"")))))))))))</f>
        <v>0</v>
      </c>
      <c r="BA15" s="50"/>
      <c r="BB15" s="43" t="e">
        <f t="shared" ref="BB15:BB27" si="17">RANK(BA15,$BA$15:$BA$27,1)</f>
        <v>#N/A</v>
      </c>
      <c r="BC15" s="43" t="str">
        <f>IF(ISERROR(BB15),"0",IF(BB15=1,10,IF(BB15=2,9,IF(BB15=3,8,IF(BB15=4,7,IF(BB15=5,6,IF(BB15=6,5,IF(BB15=7,4,IF(BB15=8,3,IF(BB15=9,2,IF(BB15=10,1,"")))))))))))</f>
        <v>0</v>
      </c>
      <c r="BD15" s="40">
        <f>SUM(D15,G15,J15,M15,P15,S15,V15,Y15,AB15,AE15,AH15,AK15,AN15,AQ15,AT15,AW15,AZ15,BC15)</f>
        <v>56</v>
      </c>
      <c r="BG15" s="50">
        <v>28.856000000000002</v>
      </c>
      <c r="BH15" s="43">
        <f t="shared" ref="BH15:BH27" si="18">RANK(BG15,$BG$15:$BG$27,1)</f>
        <v>10</v>
      </c>
      <c r="BI15" s="43">
        <f>IF(ISERROR(BH15),"0",IF(BH15=1,10,IF(BH15=2,9,IF(BH15=3,8,IF(BH15=4,7,IF(BH15=5,6,IF(BH15=6,5,IF(BH15=7,4,IF(BH15=8,3,IF(BH15=9,2,IF(BH15=10,1,"")))))))))))</f>
        <v>1</v>
      </c>
      <c r="BJ15" s="50">
        <v>36.927999999999997</v>
      </c>
      <c r="BK15" s="43">
        <f t="shared" ref="BK15:BK27" si="19">RANK(BJ15,$BJ$15:$BJ$27,1)</f>
        <v>12</v>
      </c>
      <c r="BL15" s="43" t="str">
        <f>IF(ISERROR(BK15),"0",IF(BK15=1,10,IF(BK15=2,9,IF(BK15=3,8,IF(BK15=4,7,IF(BK15=5,6,IF(BK15=6,5,IF(BK15=7,4,IF(BK15=8,3,IF(BK15=9,2,IF(BK15=10,1,"")))))))))))</f>
        <v/>
      </c>
      <c r="BM15" s="50">
        <v>25.78</v>
      </c>
      <c r="BN15" s="43">
        <f t="shared" ref="BN15:BN27" si="20">RANK(BM15,$BM$15:$BM$27,1)</f>
        <v>7</v>
      </c>
      <c r="BO15" s="43">
        <f>IF(ISERROR(BN15),"0",IF(BN15=1,10,IF(BN15=2,9,IF(BN15=3,8,IF(BN15=4,7,IF(BN15=5,6,IF(BN15=6,5,IF(BN15=7,4,IF(BN15=8,3,IF(BN15=9,2,IF(BN15=10,1,"")))))))))))</f>
        <v>4</v>
      </c>
      <c r="BQ15" s="45">
        <f>SUM(BG15,BJ15,BM15)</f>
        <v>91.563999999999993</v>
      </c>
      <c r="BR15" s="43">
        <f t="shared" ref="BR15:BR27" si="21">IF(BQ15&gt;0,(RANK(BQ15,$BQ$15:$BQ$27,1)))</f>
        <v>10</v>
      </c>
      <c r="BS15" s="43">
        <f>IF(ISERROR(BR15),"0",IF(BR15=1,10,IF(BR15=2,9,IF(BR15=3,8,IF(BR15=4,7,IF(BR15=5,6,IF(BR15=6,5,IF(BR15=7,4,IF(BR15=8,3,IF(BR15=9,2,IF(BR15=10,1,"")))))))))))</f>
        <v>1</v>
      </c>
      <c r="BU15" s="40">
        <f>SUM(BD15,BI15,BL15,BO15,BS15)</f>
        <v>62</v>
      </c>
    </row>
    <row r="16" spans="1:73" ht="13.5" thickBot="1" x14ac:dyDescent="0.35">
      <c r="A16" s="51" t="s">
        <v>33</v>
      </c>
      <c r="B16" s="54">
        <v>26.702000000000002</v>
      </c>
      <c r="C16" s="55">
        <f t="shared" si="0"/>
        <v>5</v>
      </c>
      <c r="D16" s="55">
        <f t="shared" ref="D16:D25" si="22">IF(ISERROR(C16),"0",IF(C16=1,10,IF(C16=2,9,IF(C16=3,8,IF(C16=4,7,IF(C16=5,6,IF(C16=6,5,IF(C16=7,4,IF(C16=8,3,IF(C16=9,2,IF(C16=10,1,"")))))))))))</f>
        <v>6</v>
      </c>
      <c r="E16" s="54">
        <v>26.829000000000001</v>
      </c>
      <c r="F16" s="55">
        <f t="shared" si="1"/>
        <v>4</v>
      </c>
      <c r="G16" s="55">
        <f t="shared" ref="G16:G25" si="23">IF(ISERROR(F16),"0",IF(F16=1,10,IF(F16=2,9,IF(F16=3,8,IF(F16=4,7,IF(F16=5,6,IF(F16=6,5,IF(F16=7,4,IF(F16=8,3,IF(F16=9,2,IF(F16=10,1,"")))))))))))</f>
        <v>7</v>
      </c>
      <c r="H16" s="54">
        <v>25.687000000000001</v>
      </c>
      <c r="I16" s="55">
        <f t="shared" si="2"/>
        <v>5</v>
      </c>
      <c r="J16" s="55">
        <f t="shared" ref="J16:J25" si="24">IF(ISERROR(I16),"0",IF(I16=1,10,IF(I16=2,9,IF(I16=3,8,IF(I16=4,7,IF(I16=5,6,IF(I16=6,5,IF(I16=7,4,IF(I16=8,3,IF(I16=9,2,IF(I16=10,1,"")))))))))))</f>
        <v>6</v>
      </c>
      <c r="K16" s="54">
        <v>24.952000000000002</v>
      </c>
      <c r="L16" s="55">
        <f t="shared" si="3"/>
        <v>3</v>
      </c>
      <c r="M16" s="55">
        <f t="shared" ref="M16:M25" si="25">IF(ISERROR(L16),"0",IF(L16=1,10,IF(L16=2,9,IF(L16=3,8,IF(L16=4,7,IF(L16=5,6,IF(L16=6,5,IF(L16=7,4,IF(L16=8,3,IF(L16=9,2,IF(L16=10,1,"")))))))))))</f>
        <v>8</v>
      </c>
      <c r="N16" s="54">
        <v>27.06</v>
      </c>
      <c r="O16" s="55">
        <f t="shared" si="4"/>
        <v>4</v>
      </c>
      <c r="P16" s="55">
        <f t="shared" ref="P16:P25" si="26">IF(ISERROR(O16),"0",IF(O16=1,10,IF(O16=2,9,IF(O16=3,8,IF(O16=4,7,IF(O16=5,6,IF(O16=6,5,IF(O16=7,4,IF(O16=8,3,IF(O16=9,2,IF(O16=10,1,"")))))))))))</f>
        <v>7</v>
      </c>
      <c r="Q16" s="54" t="s">
        <v>29</v>
      </c>
      <c r="R16" s="55" t="e">
        <f t="shared" si="5"/>
        <v>#VALUE!</v>
      </c>
      <c r="S16" s="55" t="str">
        <f t="shared" ref="S16:S25" si="27">IF(ISERROR(R16),"0",IF(R16=1,10,IF(R16=2,9,IF(R16=3,8,IF(R16=4,7,IF(R16=5,6,IF(R16=6,5,IF(R16=7,4,IF(R16=8,3,IF(R16=9,2,IF(R16=10,1,"")))))))))))</f>
        <v>0</v>
      </c>
      <c r="T16" s="54">
        <v>27.143000000000001</v>
      </c>
      <c r="U16" s="55">
        <f t="shared" si="6"/>
        <v>7</v>
      </c>
      <c r="V16" s="55">
        <f t="shared" ref="V16:V25" si="28">IF(ISERROR(U16),"0",IF(U16=1,10,IF(U16=2,9,IF(U16=3,8,IF(U16=4,7,IF(U16=5,6,IF(U16=6,5,IF(U16=7,4,IF(U16=8,3,IF(U16=9,2,IF(U16=10,1,"")))))))))))</f>
        <v>4</v>
      </c>
      <c r="W16" s="54">
        <v>26.178999999999998</v>
      </c>
      <c r="X16" s="55">
        <f t="shared" si="7"/>
        <v>3</v>
      </c>
      <c r="Y16" s="55">
        <f t="shared" ref="Y16:Y25" si="29">IF(ISERROR(X16),"0",IF(X16=1,10,IF(X16=2,9,IF(X16=3,8,IF(X16=4,7,IF(X16=5,6,IF(X16=6,5,IF(X16=7,4,IF(X16=8,3,IF(X16=9,2,IF(X16=10,1,"")))))))))))</f>
        <v>8</v>
      </c>
      <c r="Z16" s="50">
        <v>28.033999999999999</v>
      </c>
      <c r="AA16" s="43">
        <f t="shared" si="8"/>
        <v>7</v>
      </c>
      <c r="AB16" s="43">
        <f t="shared" ref="AB16:AB25" si="30">IF(ISERROR(AA16),"0",IF(AA16=1,10,IF(AA16=2,9,IF(AA16=3,8,IF(AA16=4,7,IF(AA16=5,6,IF(AA16=6,5,IF(AA16=7,4,IF(AA16=8,3,IF(AA16=9,2,IF(AA16=10,1,"")))))))))))</f>
        <v>4</v>
      </c>
      <c r="AC16" s="50">
        <v>26.68</v>
      </c>
      <c r="AD16" s="43">
        <f t="shared" si="9"/>
        <v>6</v>
      </c>
      <c r="AE16" s="43">
        <f t="shared" ref="AE16:AE25" si="31">IF(ISERROR(AD16),"0",IF(AD16=1,10,IF(AD16=2,9,IF(AD16=3,8,IF(AD16=4,7,IF(AD16=5,6,IF(AD16=6,5,IF(AD16=7,4,IF(AD16=8,3,IF(AD16=9,2,IF(AD16=10,1,"")))))))))))</f>
        <v>5</v>
      </c>
      <c r="AF16" s="50">
        <v>33.308</v>
      </c>
      <c r="AG16" s="43">
        <f t="shared" si="10"/>
        <v>9</v>
      </c>
      <c r="AH16" s="43">
        <f t="shared" ref="AH16:AH25" si="32">IF(ISERROR(AG16),"0",IF(AG16=1,10,IF(AG16=2,9,IF(AG16=3,8,IF(AG16=4,7,IF(AG16=5,6,IF(AG16=6,5,IF(AG16=7,4,IF(AG16=8,3,IF(AG16=9,2,IF(AG16=10,1,"")))))))))))</f>
        <v>2</v>
      </c>
      <c r="AI16" s="50">
        <v>28.745999999999999</v>
      </c>
      <c r="AJ16" s="43">
        <f t="shared" si="11"/>
        <v>7</v>
      </c>
      <c r="AK16" s="43">
        <f t="shared" ref="AK16:AK25" si="33">IF(ISERROR(AJ16),"0",IF(AJ16=1,10,IF(AJ16=2,9,IF(AJ16=3,8,IF(AJ16=4,7,IF(AJ16=5,6,IF(AJ16=6,5,IF(AJ16=7,4,IF(AJ16=8,3,IF(AJ16=9,2,IF(AJ16=10,1,"")))))))))))</f>
        <v>4</v>
      </c>
      <c r="AL16" s="50">
        <v>27.454000000000001</v>
      </c>
      <c r="AM16" s="43">
        <f t="shared" si="12"/>
        <v>6</v>
      </c>
      <c r="AN16" s="43">
        <f t="shared" ref="AN16:AN25" si="34">IF(ISERROR(AM16),"0",IF(AM16=1,10,IF(AM16=2,9,IF(AM16=3,8,IF(AM16=4,7,IF(AM16=5,6,IF(AM16=6,5,IF(AM16=7,4,IF(AM16=8,3,IF(AM16=9,2,IF(AM16=10,1,"")))))))))))</f>
        <v>5</v>
      </c>
      <c r="AO16" s="50">
        <v>26.736999999999998</v>
      </c>
      <c r="AP16" s="43">
        <f t="shared" si="13"/>
        <v>4</v>
      </c>
      <c r="AQ16" s="43">
        <f t="shared" ref="AQ16:AQ25" si="35">IF(ISERROR(AP16),"0",IF(AP16=1,10,IF(AP16=2,9,IF(AP16=3,8,IF(AP16=4,7,IF(AP16=5,6,IF(AP16=6,5,IF(AP16=7,4,IF(AP16=8,3,IF(AP16=9,2,IF(AP16=10,1,"")))))))))))</f>
        <v>7</v>
      </c>
      <c r="AR16" s="50"/>
      <c r="AS16" s="43" t="e">
        <f t="shared" si="14"/>
        <v>#N/A</v>
      </c>
      <c r="AT16" s="43" t="str">
        <f t="shared" ref="AT16:AT25" si="36">IF(ISERROR(AS16),"0",IF(AS16=1,10,IF(AS16=2,9,IF(AS16=3,8,IF(AS16=4,7,IF(AS16=5,6,IF(AS16=6,5,IF(AS16=7,4,IF(AS16=8,3,IF(AS16=9,2,IF(AS16=10,1,"")))))))))))</f>
        <v>0</v>
      </c>
      <c r="AU16" s="50"/>
      <c r="AV16" s="43" t="e">
        <f t="shared" si="15"/>
        <v>#N/A</v>
      </c>
      <c r="AW16" s="43" t="str">
        <f t="shared" ref="AW16:AW25" si="37">IF(ISERROR(AV16),"0",IF(AV16=1,10,IF(AV16=2,9,IF(AV16=3,8,IF(AV16=4,7,IF(AV16=5,6,IF(AV16=6,5,IF(AV16=7,4,IF(AV16=8,3,IF(AV16=9,2,IF(AV16=10,1,"")))))))))))</f>
        <v>0</v>
      </c>
      <c r="AX16" s="50"/>
      <c r="AY16" s="43" t="e">
        <f t="shared" si="16"/>
        <v>#N/A</v>
      </c>
      <c r="AZ16" s="43" t="str">
        <f t="shared" ref="AZ16:AZ25" si="38">IF(ISERROR(AY16),"0",IF(AY16=1,10,IF(AY16=2,9,IF(AY16=3,8,IF(AY16=4,7,IF(AY16=5,6,IF(AY16=6,5,IF(AY16=7,4,IF(AY16=8,3,IF(AY16=9,2,IF(AY16=10,1,"")))))))))))</f>
        <v>0</v>
      </c>
      <c r="BA16" s="50"/>
      <c r="BB16" s="43" t="e">
        <f t="shared" si="17"/>
        <v>#N/A</v>
      </c>
      <c r="BC16" s="43" t="str">
        <f t="shared" ref="BC16:BC25" si="39">IF(ISERROR(BB16),"0",IF(BB16=1,10,IF(BB16=2,9,IF(BB16=3,8,IF(BB16=4,7,IF(BB16=5,6,IF(BB16=6,5,IF(BB16=7,4,IF(BB16=8,3,IF(BB16=9,2,IF(BB16=10,1,"")))))))))))</f>
        <v>0</v>
      </c>
      <c r="BD16" s="40">
        <f t="shared" ref="BD16:BD25" si="40">SUM(D16,G16,J16,M16,P16,S16,V16,Y16,AB16,AE16,AH16,AK16,AN16,AQ16,AT16,AW16,AZ16,BC16)</f>
        <v>73</v>
      </c>
      <c r="BG16" s="50">
        <v>26.803999999999998</v>
      </c>
      <c r="BH16" s="43">
        <f t="shared" si="18"/>
        <v>8</v>
      </c>
      <c r="BI16" s="43">
        <f t="shared" ref="BI16:BI25" si="41">IF(ISERROR(BH16),"0",IF(BH16=1,10,IF(BH16=2,9,IF(BH16=3,8,IF(BH16=4,7,IF(BH16=5,6,IF(BH16=6,5,IF(BH16=7,4,IF(BH16=8,3,IF(BH16=9,2,IF(BH16=10,1,"")))))))))))</f>
        <v>3</v>
      </c>
      <c r="BJ16" s="50">
        <v>26.17</v>
      </c>
      <c r="BK16" s="43">
        <f t="shared" si="19"/>
        <v>7</v>
      </c>
      <c r="BL16" s="43">
        <f t="shared" ref="BL16:BL25" si="42">IF(ISERROR(BK16),"0",IF(BK16=1,10,IF(BK16=2,9,IF(BK16=3,8,IF(BK16=4,7,IF(BK16=5,6,IF(BK16=6,5,IF(BK16=7,4,IF(BK16=8,3,IF(BK16=9,2,IF(BK16=10,1,"")))))))))))</f>
        <v>4</v>
      </c>
      <c r="BM16" s="50">
        <v>26.030999999999999</v>
      </c>
      <c r="BN16" s="43">
        <f t="shared" si="20"/>
        <v>8</v>
      </c>
      <c r="BO16" s="43">
        <f t="shared" ref="BO16:BO25" si="43">IF(ISERROR(BN16),"0",IF(BN16=1,10,IF(BN16=2,9,IF(BN16=3,8,IF(BN16=4,7,IF(BN16=5,6,IF(BN16=6,5,IF(BN16=7,4,IF(BN16=8,3,IF(BN16=9,2,IF(BN16=10,1,"")))))))))))</f>
        <v>3</v>
      </c>
      <c r="BQ16" s="45">
        <f t="shared" ref="BQ16:BQ26" si="44">SUM(BG16,BJ16,BM16)</f>
        <v>79.004999999999995</v>
      </c>
      <c r="BR16" s="43">
        <f t="shared" si="21"/>
        <v>7</v>
      </c>
      <c r="BS16" s="43">
        <f t="shared" ref="BS16:BS25" si="45">IF(ISERROR(BR16),"0",IF(BR16=1,10,IF(BR16=2,9,IF(BR16=3,8,IF(BR16=4,7,IF(BR16=5,6,IF(BR16=6,5,IF(BR16=7,4,IF(BR16=8,3,IF(BR16=9,2,IF(BR16=10,1,"")))))))))))</f>
        <v>4</v>
      </c>
      <c r="BU16" s="40">
        <f t="shared" ref="BU16:BU68" si="46">SUM(BD16,BI16,BL16,BO16,BS16)</f>
        <v>87</v>
      </c>
    </row>
    <row r="17" spans="1:73" ht="13.5" thickBot="1" x14ac:dyDescent="0.35">
      <c r="A17" s="51" t="s">
        <v>34</v>
      </c>
      <c r="B17" s="54">
        <v>24.106999999999999</v>
      </c>
      <c r="C17" s="55">
        <f t="shared" si="0"/>
        <v>3</v>
      </c>
      <c r="D17" s="55">
        <f t="shared" si="22"/>
        <v>8</v>
      </c>
      <c r="E17" s="54" t="s">
        <v>29</v>
      </c>
      <c r="F17" s="55" t="e">
        <f t="shared" si="1"/>
        <v>#VALUE!</v>
      </c>
      <c r="G17" s="55" t="str">
        <f t="shared" si="23"/>
        <v>0</v>
      </c>
      <c r="H17" s="54">
        <v>27.404</v>
      </c>
      <c r="I17" s="55">
        <f t="shared" si="2"/>
        <v>6</v>
      </c>
      <c r="J17" s="55">
        <f t="shared" si="24"/>
        <v>5</v>
      </c>
      <c r="K17" s="54">
        <v>30.129000000000001</v>
      </c>
      <c r="L17" s="55">
        <f t="shared" si="3"/>
        <v>10</v>
      </c>
      <c r="M17" s="55">
        <f t="shared" si="25"/>
        <v>1</v>
      </c>
      <c r="N17" s="54">
        <v>28.15</v>
      </c>
      <c r="O17" s="55">
        <f t="shared" si="4"/>
        <v>5</v>
      </c>
      <c r="P17" s="55">
        <f t="shared" si="26"/>
        <v>6</v>
      </c>
      <c r="Q17" s="54">
        <v>28.03</v>
      </c>
      <c r="R17" s="55">
        <f t="shared" si="5"/>
        <v>5</v>
      </c>
      <c r="S17" s="55">
        <f t="shared" si="27"/>
        <v>6</v>
      </c>
      <c r="T17" s="54">
        <v>28.593</v>
      </c>
      <c r="U17" s="55">
        <f t="shared" si="6"/>
        <v>8</v>
      </c>
      <c r="V17" s="55">
        <f t="shared" si="28"/>
        <v>3</v>
      </c>
      <c r="W17" s="54" t="s">
        <v>29</v>
      </c>
      <c r="X17" s="55" t="e">
        <f t="shared" si="7"/>
        <v>#VALUE!</v>
      </c>
      <c r="Y17" s="55" t="str">
        <f t="shared" si="29"/>
        <v>0</v>
      </c>
      <c r="Z17" s="50">
        <v>26.852</v>
      </c>
      <c r="AA17" s="43">
        <f t="shared" si="8"/>
        <v>4</v>
      </c>
      <c r="AB17" s="43">
        <f t="shared" si="30"/>
        <v>7</v>
      </c>
      <c r="AC17" s="50">
        <v>25.071999999999999</v>
      </c>
      <c r="AD17" s="43">
        <f t="shared" si="9"/>
        <v>4</v>
      </c>
      <c r="AE17" s="43">
        <f t="shared" si="31"/>
        <v>7</v>
      </c>
      <c r="AF17" s="50" t="s">
        <v>29</v>
      </c>
      <c r="AG17" s="43" t="e">
        <f t="shared" si="10"/>
        <v>#VALUE!</v>
      </c>
      <c r="AH17" s="43" t="str">
        <f t="shared" si="32"/>
        <v>0</v>
      </c>
      <c r="AI17" s="50">
        <v>30.971</v>
      </c>
      <c r="AJ17" s="43">
        <f t="shared" si="11"/>
        <v>9</v>
      </c>
      <c r="AK17" s="43">
        <f t="shared" si="33"/>
        <v>2</v>
      </c>
      <c r="AL17" s="50">
        <v>35.515000000000001</v>
      </c>
      <c r="AM17" s="43">
        <f t="shared" si="12"/>
        <v>11</v>
      </c>
      <c r="AN17" s="43" t="str">
        <f t="shared" si="34"/>
        <v/>
      </c>
      <c r="AO17" s="50">
        <v>24.295000000000002</v>
      </c>
      <c r="AP17" s="43">
        <f t="shared" si="13"/>
        <v>1</v>
      </c>
      <c r="AQ17" s="43">
        <f t="shared" si="35"/>
        <v>10</v>
      </c>
      <c r="AR17" s="50"/>
      <c r="AS17" s="43" t="e">
        <f t="shared" si="14"/>
        <v>#N/A</v>
      </c>
      <c r="AT17" s="43" t="str">
        <f t="shared" si="36"/>
        <v>0</v>
      </c>
      <c r="AU17" s="50"/>
      <c r="AV17" s="43" t="e">
        <f t="shared" si="15"/>
        <v>#N/A</v>
      </c>
      <c r="AW17" s="43" t="str">
        <f t="shared" si="37"/>
        <v>0</v>
      </c>
      <c r="AX17" s="50"/>
      <c r="AY17" s="43" t="e">
        <f t="shared" si="16"/>
        <v>#N/A</v>
      </c>
      <c r="AZ17" s="43" t="str">
        <f t="shared" si="38"/>
        <v>0</v>
      </c>
      <c r="BA17" s="50"/>
      <c r="BB17" s="43" t="e">
        <f t="shared" si="17"/>
        <v>#N/A</v>
      </c>
      <c r="BC17" s="43" t="str">
        <f t="shared" si="39"/>
        <v>0</v>
      </c>
      <c r="BD17" s="40">
        <f t="shared" si="40"/>
        <v>55</v>
      </c>
      <c r="BG17" s="50">
        <v>24.183</v>
      </c>
      <c r="BH17" s="43">
        <f t="shared" si="18"/>
        <v>3</v>
      </c>
      <c r="BI17" s="43">
        <f t="shared" si="41"/>
        <v>8</v>
      </c>
      <c r="BJ17" s="50">
        <v>24.244</v>
      </c>
      <c r="BK17" s="43">
        <f t="shared" si="19"/>
        <v>3</v>
      </c>
      <c r="BL17" s="43">
        <f t="shared" si="42"/>
        <v>8</v>
      </c>
      <c r="BM17" s="50">
        <v>28.806000000000001</v>
      </c>
      <c r="BN17" s="43">
        <f t="shared" si="20"/>
        <v>9</v>
      </c>
      <c r="BO17" s="43">
        <f t="shared" si="43"/>
        <v>2</v>
      </c>
      <c r="BQ17" s="45">
        <f t="shared" si="44"/>
        <v>77.233000000000004</v>
      </c>
      <c r="BR17" s="43">
        <f t="shared" si="21"/>
        <v>6</v>
      </c>
      <c r="BS17" s="43">
        <f t="shared" si="45"/>
        <v>5</v>
      </c>
      <c r="BU17" s="40">
        <f t="shared" si="46"/>
        <v>78</v>
      </c>
    </row>
    <row r="18" spans="1:73" ht="13.5" thickBot="1" x14ac:dyDescent="0.35">
      <c r="A18" s="51" t="s">
        <v>35</v>
      </c>
      <c r="B18" s="54">
        <v>29.440999999999999</v>
      </c>
      <c r="C18" s="55">
        <f t="shared" si="0"/>
        <v>7</v>
      </c>
      <c r="D18" s="55">
        <f t="shared" si="22"/>
        <v>4</v>
      </c>
      <c r="E18" s="54">
        <v>29.515999999999998</v>
      </c>
      <c r="F18" s="55">
        <f t="shared" si="1"/>
        <v>8</v>
      </c>
      <c r="G18" s="55">
        <f t="shared" si="23"/>
        <v>3</v>
      </c>
      <c r="H18" s="54">
        <v>24.013000000000002</v>
      </c>
      <c r="I18" s="55">
        <f t="shared" si="2"/>
        <v>2</v>
      </c>
      <c r="J18" s="55">
        <f t="shared" si="24"/>
        <v>9</v>
      </c>
      <c r="K18" s="54">
        <v>23.308</v>
      </c>
      <c r="L18" s="55">
        <f t="shared" si="3"/>
        <v>2</v>
      </c>
      <c r="M18" s="55">
        <f t="shared" si="25"/>
        <v>9</v>
      </c>
      <c r="N18" s="54">
        <v>30.39</v>
      </c>
      <c r="O18" s="55">
        <f t="shared" si="4"/>
        <v>7</v>
      </c>
      <c r="P18" s="55">
        <f t="shared" si="26"/>
        <v>4</v>
      </c>
      <c r="Q18" s="54">
        <v>29.32</v>
      </c>
      <c r="R18" s="55">
        <f t="shared" si="5"/>
        <v>7</v>
      </c>
      <c r="S18" s="55">
        <f t="shared" si="27"/>
        <v>4</v>
      </c>
      <c r="T18" s="54">
        <v>22.821999999999999</v>
      </c>
      <c r="U18" s="55">
        <f t="shared" si="6"/>
        <v>2</v>
      </c>
      <c r="V18" s="55">
        <f t="shared" si="28"/>
        <v>9</v>
      </c>
      <c r="W18" s="54" t="s">
        <v>29</v>
      </c>
      <c r="X18" s="55" t="e">
        <f t="shared" si="7"/>
        <v>#VALUE!</v>
      </c>
      <c r="Y18" s="55" t="str">
        <f t="shared" si="29"/>
        <v>0</v>
      </c>
      <c r="Z18" s="50">
        <v>30.013999999999999</v>
      </c>
      <c r="AA18" s="43">
        <f t="shared" si="8"/>
        <v>10</v>
      </c>
      <c r="AB18" s="43">
        <f t="shared" si="30"/>
        <v>1</v>
      </c>
      <c r="AC18" s="50">
        <v>34.057000000000002</v>
      </c>
      <c r="AD18" s="43">
        <f t="shared" si="9"/>
        <v>10</v>
      </c>
      <c r="AE18" s="43">
        <f t="shared" si="31"/>
        <v>1</v>
      </c>
      <c r="AF18" s="50">
        <v>28.791</v>
      </c>
      <c r="AG18" s="43">
        <f t="shared" si="10"/>
        <v>8</v>
      </c>
      <c r="AH18" s="43">
        <f t="shared" si="32"/>
        <v>3</v>
      </c>
      <c r="AI18" s="50">
        <v>25.277999999999999</v>
      </c>
      <c r="AJ18" s="43">
        <f t="shared" si="11"/>
        <v>3</v>
      </c>
      <c r="AK18" s="43">
        <f t="shared" si="33"/>
        <v>8</v>
      </c>
      <c r="AL18" s="50">
        <v>27.911999999999999</v>
      </c>
      <c r="AM18" s="43">
        <f t="shared" si="12"/>
        <v>7</v>
      </c>
      <c r="AN18" s="43">
        <f t="shared" si="34"/>
        <v>4</v>
      </c>
      <c r="AO18" s="50">
        <v>27.07</v>
      </c>
      <c r="AP18" s="43">
        <f t="shared" si="13"/>
        <v>6</v>
      </c>
      <c r="AQ18" s="43">
        <f t="shared" si="35"/>
        <v>5</v>
      </c>
      <c r="AR18" s="50"/>
      <c r="AS18" s="43" t="e">
        <f t="shared" si="14"/>
        <v>#N/A</v>
      </c>
      <c r="AT18" s="43" t="str">
        <f t="shared" si="36"/>
        <v>0</v>
      </c>
      <c r="AU18" s="50"/>
      <c r="AV18" s="43" t="e">
        <f t="shared" si="15"/>
        <v>#N/A</v>
      </c>
      <c r="AW18" s="43" t="str">
        <f t="shared" si="37"/>
        <v>0</v>
      </c>
      <c r="AX18" s="50"/>
      <c r="AY18" s="43" t="e">
        <f t="shared" si="16"/>
        <v>#N/A</v>
      </c>
      <c r="AZ18" s="43" t="str">
        <f t="shared" si="38"/>
        <v>0</v>
      </c>
      <c r="BA18" s="50"/>
      <c r="BB18" s="43" t="e">
        <f t="shared" si="17"/>
        <v>#N/A</v>
      </c>
      <c r="BC18" s="43" t="str">
        <f t="shared" si="39"/>
        <v>0</v>
      </c>
      <c r="BD18" s="40">
        <f t="shared" si="40"/>
        <v>64</v>
      </c>
      <c r="BG18" s="50">
        <v>25.646999999999998</v>
      </c>
      <c r="BH18" s="43">
        <f t="shared" si="18"/>
        <v>7</v>
      </c>
      <c r="BI18" s="43">
        <f t="shared" si="41"/>
        <v>4</v>
      </c>
      <c r="BJ18" s="50">
        <v>25.155000000000001</v>
      </c>
      <c r="BK18" s="43">
        <f t="shared" si="19"/>
        <v>6</v>
      </c>
      <c r="BL18" s="43">
        <f t="shared" si="42"/>
        <v>5</v>
      </c>
      <c r="BM18" s="50">
        <v>24.367999999999999</v>
      </c>
      <c r="BN18" s="43">
        <f t="shared" si="20"/>
        <v>4</v>
      </c>
      <c r="BO18" s="43">
        <f t="shared" si="43"/>
        <v>7</v>
      </c>
      <c r="BQ18" s="45">
        <f t="shared" si="44"/>
        <v>75.17</v>
      </c>
      <c r="BR18" s="43">
        <f t="shared" si="21"/>
        <v>5</v>
      </c>
      <c r="BS18" s="43">
        <f t="shared" si="45"/>
        <v>6</v>
      </c>
      <c r="BU18" s="40">
        <f t="shared" si="46"/>
        <v>86</v>
      </c>
    </row>
    <row r="19" spans="1:73" ht="13.5" thickBot="1" x14ac:dyDescent="0.35">
      <c r="A19" s="51" t="s">
        <v>36</v>
      </c>
      <c r="B19" s="54">
        <v>22.794</v>
      </c>
      <c r="C19" s="55">
        <f t="shared" si="0"/>
        <v>1</v>
      </c>
      <c r="D19" s="55">
        <f t="shared" si="22"/>
        <v>10</v>
      </c>
      <c r="E19" s="54">
        <v>22.35</v>
      </c>
      <c r="F19" s="55">
        <f t="shared" si="1"/>
        <v>1</v>
      </c>
      <c r="G19" s="55">
        <f t="shared" si="23"/>
        <v>10</v>
      </c>
      <c r="H19" s="54" t="s">
        <v>29</v>
      </c>
      <c r="I19" s="55" t="e">
        <f t="shared" si="2"/>
        <v>#VALUE!</v>
      </c>
      <c r="J19" s="55" t="str">
        <f t="shared" si="24"/>
        <v>0</v>
      </c>
      <c r="K19" s="54">
        <v>25.41</v>
      </c>
      <c r="L19" s="55">
        <f t="shared" si="3"/>
        <v>4</v>
      </c>
      <c r="M19" s="55">
        <f t="shared" si="25"/>
        <v>7</v>
      </c>
      <c r="N19" s="54">
        <v>22.8</v>
      </c>
      <c r="O19" s="55">
        <f t="shared" si="4"/>
        <v>1</v>
      </c>
      <c r="P19" s="55">
        <f t="shared" si="26"/>
        <v>10</v>
      </c>
      <c r="Q19" s="54" t="s">
        <v>29</v>
      </c>
      <c r="R19" s="55" t="e">
        <f t="shared" si="5"/>
        <v>#VALUE!</v>
      </c>
      <c r="S19" s="55" t="str">
        <f t="shared" si="27"/>
        <v>0</v>
      </c>
      <c r="T19" s="54">
        <v>27.068999999999999</v>
      </c>
      <c r="U19" s="55">
        <f t="shared" si="6"/>
        <v>6</v>
      </c>
      <c r="V19" s="55">
        <f t="shared" si="28"/>
        <v>5</v>
      </c>
      <c r="W19" s="54">
        <v>31.548999999999999</v>
      </c>
      <c r="X19" s="55">
        <f t="shared" si="7"/>
        <v>6</v>
      </c>
      <c r="Y19" s="55">
        <f t="shared" si="29"/>
        <v>5</v>
      </c>
      <c r="Z19" s="50">
        <v>27.181999999999999</v>
      </c>
      <c r="AA19" s="43">
        <f t="shared" si="8"/>
        <v>5</v>
      </c>
      <c r="AB19" s="43">
        <f t="shared" si="30"/>
        <v>6</v>
      </c>
      <c r="AC19" s="50">
        <v>22.364999999999998</v>
      </c>
      <c r="AD19" s="43">
        <f t="shared" si="9"/>
        <v>1</v>
      </c>
      <c r="AE19" s="43">
        <f t="shared" si="31"/>
        <v>10</v>
      </c>
      <c r="AF19" s="50">
        <v>28.757999999999999</v>
      </c>
      <c r="AG19" s="43">
        <f t="shared" si="10"/>
        <v>7</v>
      </c>
      <c r="AH19" s="43">
        <f t="shared" si="32"/>
        <v>4</v>
      </c>
      <c r="AI19" s="50">
        <v>21.995999999999999</v>
      </c>
      <c r="AJ19" s="43">
        <f t="shared" si="11"/>
        <v>1</v>
      </c>
      <c r="AK19" s="43">
        <f t="shared" si="33"/>
        <v>10</v>
      </c>
      <c r="AL19" s="50">
        <v>27.282</v>
      </c>
      <c r="AM19" s="43">
        <f t="shared" si="12"/>
        <v>5</v>
      </c>
      <c r="AN19" s="43">
        <f t="shared" si="34"/>
        <v>6</v>
      </c>
      <c r="AO19" s="50">
        <v>32.682000000000002</v>
      </c>
      <c r="AP19" s="43">
        <f t="shared" si="13"/>
        <v>10</v>
      </c>
      <c r="AQ19" s="43">
        <f t="shared" si="35"/>
        <v>1</v>
      </c>
      <c r="AR19" s="50"/>
      <c r="AS19" s="43" t="e">
        <f t="shared" si="14"/>
        <v>#N/A</v>
      </c>
      <c r="AT19" s="43" t="str">
        <f t="shared" si="36"/>
        <v>0</v>
      </c>
      <c r="AU19" s="50"/>
      <c r="AV19" s="43" t="e">
        <f t="shared" si="15"/>
        <v>#N/A</v>
      </c>
      <c r="AW19" s="43" t="str">
        <f t="shared" si="37"/>
        <v>0</v>
      </c>
      <c r="AX19" s="50"/>
      <c r="AY19" s="43" t="e">
        <f t="shared" si="16"/>
        <v>#N/A</v>
      </c>
      <c r="AZ19" s="43" t="str">
        <f t="shared" si="38"/>
        <v>0</v>
      </c>
      <c r="BA19" s="50"/>
      <c r="BB19" s="43" t="e">
        <f t="shared" si="17"/>
        <v>#N/A</v>
      </c>
      <c r="BC19" s="43" t="str">
        <f t="shared" si="39"/>
        <v>0</v>
      </c>
      <c r="BD19" s="40">
        <f t="shared" si="40"/>
        <v>84</v>
      </c>
      <c r="BG19" s="50">
        <v>21.602</v>
      </c>
      <c r="BH19" s="43">
        <f t="shared" si="18"/>
        <v>1</v>
      </c>
      <c r="BI19" s="43">
        <f t="shared" si="41"/>
        <v>10</v>
      </c>
      <c r="BJ19" s="50">
        <v>27.902999999999999</v>
      </c>
      <c r="BK19" s="43">
        <f t="shared" si="19"/>
        <v>9</v>
      </c>
      <c r="BL19" s="43">
        <f t="shared" si="42"/>
        <v>2</v>
      </c>
      <c r="BM19" s="50">
        <v>21.079000000000001</v>
      </c>
      <c r="BN19" s="43">
        <f t="shared" si="20"/>
        <v>1</v>
      </c>
      <c r="BO19" s="43">
        <f t="shared" si="43"/>
        <v>10</v>
      </c>
      <c r="BQ19" s="45">
        <f t="shared" si="44"/>
        <v>70.584000000000003</v>
      </c>
      <c r="BR19" s="43">
        <f t="shared" si="21"/>
        <v>1</v>
      </c>
      <c r="BS19" s="43">
        <f t="shared" si="45"/>
        <v>10</v>
      </c>
      <c r="BU19" s="40">
        <f t="shared" si="46"/>
        <v>116</v>
      </c>
    </row>
    <row r="20" spans="1:73" ht="13.5" thickBot="1" x14ac:dyDescent="0.35">
      <c r="A20" s="51" t="s">
        <v>37</v>
      </c>
      <c r="B20" s="54">
        <v>23.140999999999998</v>
      </c>
      <c r="C20" s="55">
        <f t="shared" si="0"/>
        <v>2</v>
      </c>
      <c r="D20" s="55">
        <f t="shared" si="22"/>
        <v>9</v>
      </c>
      <c r="E20" s="54">
        <v>29.076000000000001</v>
      </c>
      <c r="F20" s="55">
        <f t="shared" si="1"/>
        <v>6</v>
      </c>
      <c r="G20" s="55">
        <f t="shared" si="23"/>
        <v>5</v>
      </c>
      <c r="H20" s="54">
        <v>28.31</v>
      </c>
      <c r="I20" s="55">
        <f t="shared" si="2"/>
        <v>7</v>
      </c>
      <c r="J20" s="55">
        <f t="shared" si="24"/>
        <v>4</v>
      </c>
      <c r="K20" s="54">
        <v>22.178999999999998</v>
      </c>
      <c r="L20" s="55">
        <f t="shared" si="3"/>
        <v>1</v>
      </c>
      <c r="M20" s="55">
        <f t="shared" si="25"/>
        <v>10</v>
      </c>
      <c r="N20" s="54">
        <v>24.82</v>
      </c>
      <c r="O20" s="55">
        <f t="shared" si="4"/>
        <v>2</v>
      </c>
      <c r="P20" s="55">
        <f t="shared" si="26"/>
        <v>9</v>
      </c>
      <c r="Q20" s="54">
        <v>24.43</v>
      </c>
      <c r="R20" s="55">
        <f t="shared" si="5"/>
        <v>2</v>
      </c>
      <c r="S20" s="55">
        <f t="shared" si="27"/>
        <v>9</v>
      </c>
      <c r="T20" s="54">
        <v>22.338999999999999</v>
      </c>
      <c r="U20" s="55">
        <f t="shared" si="6"/>
        <v>1</v>
      </c>
      <c r="V20" s="55">
        <f t="shared" si="28"/>
        <v>10</v>
      </c>
      <c r="W20" s="54" t="s">
        <v>29</v>
      </c>
      <c r="X20" s="55" t="e">
        <f t="shared" si="7"/>
        <v>#VALUE!</v>
      </c>
      <c r="Y20" s="55" t="str">
        <f t="shared" si="29"/>
        <v>0</v>
      </c>
      <c r="Z20" s="50">
        <v>23.361000000000001</v>
      </c>
      <c r="AA20" s="43">
        <f t="shared" si="8"/>
        <v>2</v>
      </c>
      <c r="AB20" s="43">
        <f t="shared" si="30"/>
        <v>9</v>
      </c>
      <c r="AC20" s="50">
        <v>33.694000000000003</v>
      </c>
      <c r="AD20" s="43">
        <f t="shared" si="9"/>
        <v>9</v>
      </c>
      <c r="AE20" s="43">
        <f t="shared" si="31"/>
        <v>2</v>
      </c>
      <c r="AF20" s="50">
        <v>22.065000000000001</v>
      </c>
      <c r="AG20" s="43">
        <f t="shared" si="10"/>
        <v>1</v>
      </c>
      <c r="AH20" s="43">
        <f t="shared" si="32"/>
        <v>10</v>
      </c>
      <c r="AI20" s="50">
        <v>26.504999999999999</v>
      </c>
      <c r="AJ20" s="43">
        <f t="shared" si="11"/>
        <v>5</v>
      </c>
      <c r="AK20" s="43">
        <f t="shared" si="33"/>
        <v>6</v>
      </c>
      <c r="AL20" s="50" t="s">
        <v>29</v>
      </c>
      <c r="AM20" s="43" t="e">
        <f t="shared" si="12"/>
        <v>#VALUE!</v>
      </c>
      <c r="AN20" s="43" t="str">
        <f t="shared" si="34"/>
        <v>0</v>
      </c>
      <c r="AO20" s="50">
        <v>28.326000000000001</v>
      </c>
      <c r="AP20" s="43">
        <f t="shared" si="13"/>
        <v>9</v>
      </c>
      <c r="AQ20" s="43">
        <f t="shared" si="35"/>
        <v>2</v>
      </c>
      <c r="AR20" s="50"/>
      <c r="AS20" s="43" t="e">
        <f t="shared" si="14"/>
        <v>#N/A</v>
      </c>
      <c r="AT20" s="43" t="str">
        <f t="shared" si="36"/>
        <v>0</v>
      </c>
      <c r="AU20" s="50"/>
      <c r="AV20" s="43" t="e">
        <f t="shared" si="15"/>
        <v>#N/A</v>
      </c>
      <c r="AW20" s="43" t="str">
        <f t="shared" si="37"/>
        <v>0</v>
      </c>
      <c r="AX20" s="50"/>
      <c r="AY20" s="43" t="e">
        <f t="shared" si="16"/>
        <v>#N/A</v>
      </c>
      <c r="AZ20" s="43" t="str">
        <f t="shared" si="38"/>
        <v>0</v>
      </c>
      <c r="BA20" s="50"/>
      <c r="BB20" s="43" t="e">
        <f t="shared" si="17"/>
        <v>#N/A</v>
      </c>
      <c r="BC20" s="43" t="str">
        <f t="shared" si="39"/>
        <v>0</v>
      </c>
      <c r="BD20" s="40">
        <f t="shared" si="40"/>
        <v>85</v>
      </c>
      <c r="BG20" s="50">
        <v>28.984999999999999</v>
      </c>
      <c r="BH20" s="43">
        <f t="shared" si="18"/>
        <v>11</v>
      </c>
      <c r="BI20" s="43" t="str">
        <f t="shared" si="41"/>
        <v/>
      </c>
      <c r="BJ20" s="50">
        <v>28.338999999999999</v>
      </c>
      <c r="BK20" s="43">
        <f t="shared" si="19"/>
        <v>11</v>
      </c>
      <c r="BL20" s="43" t="str">
        <f t="shared" si="42"/>
        <v/>
      </c>
      <c r="BM20" s="50">
        <v>32.417999999999999</v>
      </c>
      <c r="BN20" s="43">
        <f t="shared" si="20"/>
        <v>10</v>
      </c>
      <c r="BO20" s="43">
        <f t="shared" si="43"/>
        <v>1</v>
      </c>
      <c r="BQ20" s="45">
        <f t="shared" si="44"/>
        <v>89.74199999999999</v>
      </c>
      <c r="BR20" s="43">
        <f t="shared" si="21"/>
        <v>9</v>
      </c>
      <c r="BS20" s="43">
        <f t="shared" si="45"/>
        <v>2</v>
      </c>
      <c r="BU20" s="40">
        <f t="shared" si="46"/>
        <v>88</v>
      </c>
    </row>
    <row r="21" spans="1:73" ht="13.5" thickBot="1" x14ac:dyDescent="0.35">
      <c r="A21" s="51" t="s">
        <v>38</v>
      </c>
      <c r="B21" s="54">
        <v>35.35</v>
      </c>
      <c r="C21" s="55">
        <f t="shared" si="0"/>
        <v>11</v>
      </c>
      <c r="D21" s="55" t="str">
        <f t="shared" si="22"/>
        <v/>
      </c>
      <c r="E21" s="54">
        <v>36.488</v>
      </c>
      <c r="F21" s="55">
        <f t="shared" si="1"/>
        <v>9</v>
      </c>
      <c r="G21" s="55">
        <f t="shared" si="23"/>
        <v>2</v>
      </c>
      <c r="H21" s="54" t="s">
        <v>29</v>
      </c>
      <c r="I21" s="55" t="e">
        <f t="shared" si="2"/>
        <v>#VALUE!</v>
      </c>
      <c r="J21" s="55" t="str">
        <f t="shared" si="24"/>
        <v>0</v>
      </c>
      <c r="K21" s="54">
        <v>30.099</v>
      </c>
      <c r="L21" s="55">
        <f t="shared" si="3"/>
        <v>9</v>
      </c>
      <c r="M21" s="55">
        <f t="shared" si="25"/>
        <v>2</v>
      </c>
      <c r="N21" s="54" t="s">
        <v>29</v>
      </c>
      <c r="O21" s="55" t="e">
        <f t="shared" si="4"/>
        <v>#VALUE!</v>
      </c>
      <c r="P21" s="55" t="str">
        <f t="shared" si="26"/>
        <v>0</v>
      </c>
      <c r="Q21" s="54" t="s">
        <v>39</v>
      </c>
      <c r="R21" s="55" t="e">
        <f t="shared" si="5"/>
        <v>#VALUE!</v>
      </c>
      <c r="S21" s="55" t="str">
        <f t="shared" si="27"/>
        <v>0</v>
      </c>
      <c r="T21" s="54">
        <v>31.774000000000001</v>
      </c>
      <c r="U21" s="55">
        <f t="shared" si="6"/>
        <v>10</v>
      </c>
      <c r="V21" s="55">
        <f t="shared" si="28"/>
        <v>1</v>
      </c>
      <c r="W21" s="54">
        <v>32.667000000000002</v>
      </c>
      <c r="X21" s="55">
        <f t="shared" si="7"/>
        <v>7</v>
      </c>
      <c r="Y21" s="55">
        <f t="shared" si="29"/>
        <v>4</v>
      </c>
      <c r="Z21" s="50"/>
      <c r="AA21" s="43" t="e">
        <f t="shared" si="8"/>
        <v>#N/A</v>
      </c>
      <c r="AB21" s="43" t="str">
        <f t="shared" si="30"/>
        <v>0</v>
      </c>
      <c r="AC21" s="50"/>
      <c r="AD21" s="43" t="e">
        <f t="shared" si="9"/>
        <v>#N/A</v>
      </c>
      <c r="AE21" s="43" t="str">
        <f t="shared" si="31"/>
        <v>0</v>
      </c>
      <c r="AF21" s="50"/>
      <c r="AG21" s="43" t="e">
        <f t="shared" si="10"/>
        <v>#N/A</v>
      </c>
      <c r="AH21" s="43" t="str">
        <f t="shared" si="32"/>
        <v>0</v>
      </c>
      <c r="AI21" s="50"/>
      <c r="AJ21" s="43" t="e">
        <f t="shared" si="11"/>
        <v>#N/A</v>
      </c>
      <c r="AK21" s="43" t="str">
        <f t="shared" si="33"/>
        <v>0</v>
      </c>
      <c r="AL21" s="50"/>
      <c r="AM21" s="43" t="e">
        <f t="shared" si="12"/>
        <v>#N/A</v>
      </c>
      <c r="AN21" s="43" t="str">
        <f t="shared" si="34"/>
        <v>0</v>
      </c>
      <c r="AO21" s="50"/>
      <c r="AP21" s="43" t="e">
        <f t="shared" si="13"/>
        <v>#N/A</v>
      </c>
      <c r="AQ21" s="43" t="str">
        <f t="shared" si="35"/>
        <v>0</v>
      </c>
      <c r="AR21" s="50"/>
      <c r="AS21" s="43" t="e">
        <f t="shared" si="14"/>
        <v>#N/A</v>
      </c>
      <c r="AT21" s="43" t="str">
        <f t="shared" si="36"/>
        <v>0</v>
      </c>
      <c r="AU21" s="50"/>
      <c r="AV21" s="43" t="e">
        <f t="shared" si="15"/>
        <v>#N/A</v>
      </c>
      <c r="AW21" s="43" t="str">
        <f t="shared" si="37"/>
        <v>0</v>
      </c>
      <c r="AX21" s="50"/>
      <c r="AY21" s="43" t="e">
        <f t="shared" si="16"/>
        <v>#N/A</v>
      </c>
      <c r="AZ21" s="43" t="str">
        <f t="shared" si="38"/>
        <v>0</v>
      </c>
      <c r="BA21" s="50"/>
      <c r="BB21" s="43" t="e">
        <f t="shared" si="17"/>
        <v>#N/A</v>
      </c>
      <c r="BC21" s="43" t="str">
        <f t="shared" si="39"/>
        <v>0</v>
      </c>
      <c r="BD21" s="40">
        <f t="shared" si="40"/>
        <v>9</v>
      </c>
      <c r="BG21" s="50"/>
      <c r="BH21" s="43" t="e">
        <f t="shared" si="18"/>
        <v>#N/A</v>
      </c>
      <c r="BI21" s="43" t="str">
        <f t="shared" si="41"/>
        <v>0</v>
      </c>
      <c r="BJ21" s="50"/>
      <c r="BK21" s="43" t="e">
        <f t="shared" si="19"/>
        <v>#N/A</v>
      </c>
      <c r="BL21" s="43" t="str">
        <f t="shared" si="42"/>
        <v>0</v>
      </c>
      <c r="BM21" s="50"/>
      <c r="BN21" s="43" t="e">
        <f t="shared" si="20"/>
        <v>#N/A</v>
      </c>
      <c r="BO21" s="43" t="str">
        <f t="shared" si="43"/>
        <v>0</v>
      </c>
      <c r="BQ21" s="45"/>
      <c r="BR21" s="43" t="b">
        <f t="shared" si="21"/>
        <v>0</v>
      </c>
      <c r="BS21" s="43" t="str">
        <f t="shared" si="45"/>
        <v/>
      </c>
      <c r="BU21" s="40">
        <f t="shared" si="46"/>
        <v>9</v>
      </c>
    </row>
    <row r="22" spans="1:73" ht="13.5" thickBot="1" x14ac:dyDescent="0.35">
      <c r="A22" s="51" t="s">
        <v>40</v>
      </c>
      <c r="B22" s="54">
        <v>26.920999999999999</v>
      </c>
      <c r="C22" s="55">
        <f t="shared" si="0"/>
        <v>6</v>
      </c>
      <c r="D22" s="55">
        <f t="shared" si="22"/>
        <v>5</v>
      </c>
      <c r="E22" s="54" t="s">
        <v>29</v>
      </c>
      <c r="F22" s="55" t="e">
        <f t="shared" si="1"/>
        <v>#VALUE!</v>
      </c>
      <c r="G22" s="55" t="str">
        <f t="shared" si="23"/>
        <v>0</v>
      </c>
      <c r="H22" s="54">
        <v>25.17</v>
      </c>
      <c r="I22" s="55">
        <f t="shared" si="2"/>
        <v>4</v>
      </c>
      <c r="J22" s="55">
        <f t="shared" si="24"/>
        <v>7</v>
      </c>
      <c r="K22" s="54">
        <v>33.874000000000002</v>
      </c>
      <c r="L22" s="55">
        <f t="shared" si="3"/>
        <v>12</v>
      </c>
      <c r="M22" s="55" t="str">
        <f t="shared" si="25"/>
        <v/>
      </c>
      <c r="N22" s="54" t="s">
        <v>29</v>
      </c>
      <c r="O22" s="55" t="e">
        <f t="shared" si="4"/>
        <v>#VALUE!</v>
      </c>
      <c r="P22" s="55" t="str">
        <f t="shared" si="26"/>
        <v>0</v>
      </c>
      <c r="Q22" s="54" t="s">
        <v>29</v>
      </c>
      <c r="R22" s="55" t="e">
        <f t="shared" si="5"/>
        <v>#VALUE!</v>
      </c>
      <c r="S22" s="55" t="str">
        <f t="shared" si="27"/>
        <v>0</v>
      </c>
      <c r="T22" s="54" t="s">
        <v>29</v>
      </c>
      <c r="U22" s="55" t="e">
        <f t="shared" si="6"/>
        <v>#VALUE!</v>
      </c>
      <c r="V22" s="55" t="str">
        <f t="shared" si="28"/>
        <v>0</v>
      </c>
      <c r="W22" s="54">
        <v>36.134</v>
      </c>
      <c r="X22" s="55">
        <f t="shared" si="7"/>
        <v>9</v>
      </c>
      <c r="Y22" s="55">
        <f t="shared" si="29"/>
        <v>2</v>
      </c>
      <c r="Z22" s="50"/>
      <c r="AA22" s="43" t="e">
        <f t="shared" si="8"/>
        <v>#N/A</v>
      </c>
      <c r="AB22" s="43" t="str">
        <f t="shared" si="30"/>
        <v>0</v>
      </c>
      <c r="AC22" s="50"/>
      <c r="AD22" s="43" t="e">
        <f t="shared" si="9"/>
        <v>#N/A</v>
      </c>
      <c r="AE22" s="43" t="str">
        <f t="shared" si="31"/>
        <v>0</v>
      </c>
      <c r="AF22" s="50"/>
      <c r="AG22" s="43" t="e">
        <f t="shared" si="10"/>
        <v>#N/A</v>
      </c>
      <c r="AH22" s="43" t="str">
        <f t="shared" si="32"/>
        <v>0</v>
      </c>
      <c r="AI22" s="50"/>
      <c r="AJ22" s="43" t="e">
        <f t="shared" si="11"/>
        <v>#N/A</v>
      </c>
      <c r="AK22" s="43" t="str">
        <f t="shared" si="33"/>
        <v>0</v>
      </c>
      <c r="AL22" s="50">
        <v>27.925000000000001</v>
      </c>
      <c r="AM22" s="43">
        <f t="shared" si="12"/>
        <v>8</v>
      </c>
      <c r="AN22" s="43">
        <f t="shared" si="34"/>
        <v>3</v>
      </c>
      <c r="AO22" s="50">
        <v>25.670999999999999</v>
      </c>
      <c r="AP22" s="43">
        <f t="shared" si="13"/>
        <v>3</v>
      </c>
      <c r="AQ22" s="43">
        <f t="shared" si="35"/>
        <v>8</v>
      </c>
      <c r="AR22" s="50"/>
      <c r="AS22" s="43" t="e">
        <f t="shared" si="14"/>
        <v>#N/A</v>
      </c>
      <c r="AT22" s="43" t="str">
        <f t="shared" si="36"/>
        <v>0</v>
      </c>
      <c r="AU22" s="50"/>
      <c r="AV22" s="43" t="e">
        <f t="shared" si="15"/>
        <v>#N/A</v>
      </c>
      <c r="AW22" s="43" t="str">
        <f t="shared" si="37"/>
        <v>0</v>
      </c>
      <c r="AX22" s="50"/>
      <c r="AY22" s="43" t="e">
        <f t="shared" si="16"/>
        <v>#N/A</v>
      </c>
      <c r="AZ22" s="43" t="str">
        <f t="shared" si="38"/>
        <v>0</v>
      </c>
      <c r="BA22" s="50"/>
      <c r="BB22" s="43" t="e">
        <f t="shared" si="17"/>
        <v>#N/A</v>
      </c>
      <c r="BC22" s="43" t="str">
        <f t="shared" si="39"/>
        <v>0</v>
      </c>
      <c r="BD22" s="40">
        <f t="shared" si="40"/>
        <v>25</v>
      </c>
      <c r="BG22" s="50">
        <v>24.959</v>
      </c>
      <c r="BH22" s="43">
        <f t="shared" si="18"/>
        <v>6</v>
      </c>
      <c r="BI22" s="43">
        <f t="shared" si="41"/>
        <v>5</v>
      </c>
      <c r="BJ22" s="50">
        <v>23.898</v>
      </c>
      <c r="BK22" s="43">
        <f t="shared" si="19"/>
        <v>2</v>
      </c>
      <c r="BL22" s="43">
        <f t="shared" si="42"/>
        <v>9</v>
      </c>
      <c r="BM22" s="50">
        <v>100</v>
      </c>
      <c r="BN22" s="43"/>
      <c r="BO22" s="43" t="str">
        <f t="shared" si="43"/>
        <v/>
      </c>
      <c r="BQ22" s="45">
        <f t="shared" si="44"/>
        <v>148.857</v>
      </c>
      <c r="BR22" s="43">
        <f t="shared" si="21"/>
        <v>12</v>
      </c>
      <c r="BS22" s="43" t="str">
        <f t="shared" si="45"/>
        <v/>
      </c>
      <c r="BU22" s="40">
        <f t="shared" si="46"/>
        <v>39</v>
      </c>
    </row>
    <row r="23" spans="1:73" ht="13.5" thickBot="1" x14ac:dyDescent="0.35">
      <c r="A23" s="51" t="s">
        <v>41</v>
      </c>
      <c r="B23" s="54" t="s">
        <v>29</v>
      </c>
      <c r="C23" s="55" t="e">
        <f t="shared" si="0"/>
        <v>#VALUE!</v>
      </c>
      <c r="D23" s="55" t="str">
        <f t="shared" si="22"/>
        <v>0</v>
      </c>
      <c r="E23" s="54" t="s">
        <v>29</v>
      </c>
      <c r="F23" s="55" t="e">
        <f t="shared" si="1"/>
        <v>#VALUE!</v>
      </c>
      <c r="G23" s="55" t="str">
        <f t="shared" si="23"/>
        <v>0</v>
      </c>
      <c r="H23" s="54">
        <v>29.576000000000001</v>
      </c>
      <c r="I23" s="55">
        <f t="shared" si="2"/>
        <v>8</v>
      </c>
      <c r="J23" s="55">
        <f t="shared" si="24"/>
        <v>3</v>
      </c>
      <c r="K23" s="54" t="s">
        <v>29</v>
      </c>
      <c r="L23" s="55" t="e">
        <f t="shared" si="3"/>
        <v>#VALUE!</v>
      </c>
      <c r="M23" s="55" t="str">
        <f t="shared" si="25"/>
        <v>0</v>
      </c>
      <c r="N23" s="54" t="s">
        <v>29</v>
      </c>
      <c r="O23" s="55" t="e">
        <f t="shared" si="4"/>
        <v>#VALUE!</v>
      </c>
      <c r="P23" s="55" t="str">
        <f t="shared" si="26"/>
        <v>0</v>
      </c>
      <c r="Q23" s="54">
        <v>25.89</v>
      </c>
      <c r="R23" s="55">
        <f t="shared" si="5"/>
        <v>4</v>
      </c>
      <c r="S23" s="55">
        <f t="shared" si="27"/>
        <v>7</v>
      </c>
      <c r="T23" s="54">
        <v>25.111000000000001</v>
      </c>
      <c r="U23" s="55">
        <f t="shared" si="6"/>
        <v>5</v>
      </c>
      <c r="V23" s="55">
        <f t="shared" si="28"/>
        <v>6</v>
      </c>
      <c r="W23" s="54">
        <v>33.228000000000002</v>
      </c>
      <c r="X23" s="55">
        <f t="shared" si="7"/>
        <v>8</v>
      </c>
      <c r="Y23" s="55">
        <f t="shared" si="29"/>
        <v>3</v>
      </c>
      <c r="Z23" s="50" t="s">
        <v>29</v>
      </c>
      <c r="AA23" s="43" t="e">
        <f t="shared" si="8"/>
        <v>#VALUE!</v>
      </c>
      <c r="AB23" s="43" t="str">
        <f t="shared" si="30"/>
        <v>0</v>
      </c>
      <c r="AC23" s="50" t="s">
        <v>29</v>
      </c>
      <c r="AD23" s="43" t="e">
        <f t="shared" si="9"/>
        <v>#VALUE!</v>
      </c>
      <c r="AE23" s="43" t="str">
        <f t="shared" si="31"/>
        <v>0</v>
      </c>
      <c r="AF23" s="50">
        <v>26.619</v>
      </c>
      <c r="AG23" s="43">
        <f t="shared" si="10"/>
        <v>5</v>
      </c>
      <c r="AH23" s="43">
        <f t="shared" si="32"/>
        <v>6</v>
      </c>
      <c r="AI23" s="50" t="s">
        <v>29</v>
      </c>
      <c r="AJ23" s="43" t="e">
        <f t="shared" si="11"/>
        <v>#VALUE!</v>
      </c>
      <c r="AK23" s="43" t="str">
        <f t="shared" si="33"/>
        <v>0</v>
      </c>
      <c r="AL23" s="50">
        <v>26.616</v>
      </c>
      <c r="AM23" s="43">
        <f t="shared" si="12"/>
        <v>3</v>
      </c>
      <c r="AN23" s="43">
        <f t="shared" si="34"/>
        <v>8</v>
      </c>
      <c r="AO23" s="50" t="s">
        <v>29</v>
      </c>
      <c r="AP23" s="43" t="e">
        <f t="shared" si="13"/>
        <v>#VALUE!</v>
      </c>
      <c r="AQ23" s="43" t="str">
        <f t="shared" si="35"/>
        <v>0</v>
      </c>
      <c r="AR23" s="50"/>
      <c r="AS23" s="43" t="e">
        <f t="shared" si="14"/>
        <v>#N/A</v>
      </c>
      <c r="AT23" s="43" t="str">
        <f t="shared" si="36"/>
        <v>0</v>
      </c>
      <c r="AU23" s="50"/>
      <c r="AV23" s="43" t="e">
        <f t="shared" si="15"/>
        <v>#N/A</v>
      </c>
      <c r="AW23" s="43" t="str">
        <f t="shared" si="37"/>
        <v>0</v>
      </c>
      <c r="AX23" s="50"/>
      <c r="AY23" s="43" t="e">
        <f t="shared" si="16"/>
        <v>#N/A</v>
      </c>
      <c r="AZ23" s="43" t="str">
        <f t="shared" si="38"/>
        <v>0</v>
      </c>
      <c r="BA23" s="50"/>
      <c r="BB23" s="43" t="e">
        <f t="shared" si="17"/>
        <v>#N/A</v>
      </c>
      <c r="BC23" s="43" t="str">
        <f t="shared" si="39"/>
        <v>0</v>
      </c>
      <c r="BD23" s="40">
        <f>SUM(D23,G23,J23,M23,P23,S23,V23,Y23,AB23,AE23,AH23,AK23,AN23,AQ23,AT23,AW23,AZ23,BC23)</f>
        <v>33</v>
      </c>
      <c r="BG23" s="50">
        <v>27.565999999999999</v>
      </c>
      <c r="BH23" s="43">
        <f t="shared" si="18"/>
        <v>9</v>
      </c>
      <c r="BI23" s="43">
        <f t="shared" si="41"/>
        <v>2</v>
      </c>
      <c r="BJ23" s="50">
        <v>27.353999999999999</v>
      </c>
      <c r="BK23" s="43">
        <f t="shared" si="19"/>
        <v>8</v>
      </c>
      <c r="BL23" s="43">
        <f t="shared" si="42"/>
        <v>3</v>
      </c>
      <c r="BM23" s="50">
        <v>25.366</v>
      </c>
      <c r="BN23" s="43">
        <f t="shared" si="20"/>
        <v>6</v>
      </c>
      <c r="BO23" s="43">
        <f t="shared" si="43"/>
        <v>5</v>
      </c>
      <c r="BQ23" s="45">
        <f t="shared" si="44"/>
        <v>80.286000000000001</v>
      </c>
      <c r="BR23" s="43">
        <f t="shared" si="21"/>
        <v>8</v>
      </c>
      <c r="BS23" s="43">
        <f t="shared" si="45"/>
        <v>3</v>
      </c>
      <c r="BU23" s="40">
        <f t="shared" si="46"/>
        <v>46</v>
      </c>
    </row>
    <row r="24" spans="1:73" ht="13.5" thickBot="1" x14ac:dyDescent="0.35">
      <c r="A24" s="51" t="s">
        <v>42</v>
      </c>
      <c r="B24" s="54">
        <v>31.067</v>
      </c>
      <c r="C24" s="55">
        <f t="shared" si="0"/>
        <v>8</v>
      </c>
      <c r="D24" s="55">
        <f t="shared" si="22"/>
        <v>3</v>
      </c>
      <c r="E24" s="54">
        <v>24.998000000000001</v>
      </c>
      <c r="F24" s="55">
        <f t="shared" si="1"/>
        <v>3</v>
      </c>
      <c r="G24" s="55">
        <f t="shared" si="23"/>
        <v>8</v>
      </c>
      <c r="H24" s="54">
        <v>24.3</v>
      </c>
      <c r="I24" s="55">
        <f t="shared" si="2"/>
        <v>3</v>
      </c>
      <c r="J24" s="55">
        <f t="shared" si="24"/>
        <v>8</v>
      </c>
      <c r="K24" s="54">
        <v>26.123000000000001</v>
      </c>
      <c r="L24" s="55">
        <f t="shared" si="3"/>
        <v>6</v>
      </c>
      <c r="M24" s="55">
        <f t="shared" si="25"/>
        <v>5</v>
      </c>
      <c r="N24" s="54">
        <v>33.58</v>
      </c>
      <c r="O24" s="55">
        <f t="shared" si="4"/>
        <v>10</v>
      </c>
      <c r="P24" s="55">
        <f t="shared" si="26"/>
        <v>1</v>
      </c>
      <c r="Q24" s="54">
        <v>31.36</v>
      </c>
      <c r="R24" s="55">
        <f t="shared" si="5"/>
        <v>8</v>
      </c>
      <c r="S24" s="55">
        <f t="shared" si="27"/>
        <v>3</v>
      </c>
      <c r="T24" s="54">
        <v>35.201999999999998</v>
      </c>
      <c r="U24" s="55">
        <f t="shared" si="6"/>
        <v>11</v>
      </c>
      <c r="V24" s="55" t="str">
        <f t="shared" si="28"/>
        <v/>
      </c>
      <c r="W24" s="54">
        <v>25.760999999999999</v>
      </c>
      <c r="X24" s="55">
        <f t="shared" si="7"/>
        <v>2</v>
      </c>
      <c r="Y24" s="55">
        <f t="shared" si="29"/>
        <v>9</v>
      </c>
      <c r="Z24" s="50">
        <v>27.216999999999999</v>
      </c>
      <c r="AA24" s="43">
        <f t="shared" si="8"/>
        <v>6</v>
      </c>
      <c r="AB24" s="43">
        <f t="shared" si="30"/>
        <v>5</v>
      </c>
      <c r="AC24" s="50">
        <v>24.768999999999998</v>
      </c>
      <c r="AD24" s="43">
        <f t="shared" si="9"/>
        <v>3</v>
      </c>
      <c r="AE24" s="43">
        <f t="shared" si="31"/>
        <v>8</v>
      </c>
      <c r="AF24" s="50">
        <v>24.007999999999999</v>
      </c>
      <c r="AG24" s="43">
        <f t="shared" si="10"/>
        <v>3</v>
      </c>
      <c r="AH24" s="43">
        <f t="shared" si="32"/>
        <v>8</v>
      </c>
      <c r="AI24" s="50">
        <v>32.865000000000002</v>
      </c>
      <c r="AJ24" s="43">
        <f t="shared" si="11"/>
        <v>10</v>
      </c>
      <c r="AK24" s="43">
        <f t="shared" si="33"/>
        <v>1</v>
      </c>
      <c r="AL24" s="50">
        <v>25.099</v>
      </c>
      <c r="AM24" s="43">
        <f t="shared" si="12"/>
        <v>2</v>
      </c>
      <c r="AN24" s="43">
        <f t="shared" si="34"/>
        <v>9</v>
      </c>
      <c r="AO24" s="50">
        <v>25.579000000000001</v>
      </c>
      <c r="AP24" s="43">
        <f t="shared" si="13"/>
        <v>2</v>
      </c>
      <c r="AQ24" s="43">
        <f t="shared" si="35"/>
        <v>9</v>
      </c>
      <c r="AR24" s="50"/>
      <c r="AS24" s="43" t="e">
        <f t="shared" si="14"/>
        <v>#N/A</v>
      </c>
      <c r="AT24" s="43" t="str">
        <f t="shared" si="36"/>
        <v>0</v>
      </c>
      <c r="AU24" s="50"/>
      <c r="AV24" s="43" t="e">
        <f t="shared" si="15"/>
        <v>#N/A</v>
      </c>
      <c r="AW24" s="43" t="str">
        <f t="shared" si="37"/>
        <v>0</v>
      </c>
      <c r="AX24" s="50"/>
      <c r="AY24" s="43" t="e">
        <f t="shared" si="16"/>
        <v>#N/A</v>
      </c>
      <c r="AZ24" s="43" t="str">
        <f t="shared" si="38"/>
        <v>0</v>
      </c>
      <c r="BA24" s="50"/>
      <c r="BB24" s="43" t="e">
        <f t="shared" si="17"/>
        <v>#N/A</v>
      </c>
      <c r="BC24" s="43" t="str">
        <f t="shared" si="39"/>
        <v>0</v>
      </c>
      <c r="BD24" s="40">
        <f t="shared" si="40"/>
        <v>77</v>
      </c>
      <c r="BG24" s="50">
        <v>23.716999999999999</v>
      </c>
      <c r="BH24" s="43">
        <f t="shared" si="18"/>
        <v>2</v>
      </c>
      <c r="BI24" s="43">
        <f t="shared" si="41"/>
        <v>9</v>
      </c>
      <c r="BJ24" s="50">
        <v>24.567</v>
      </c>
      <c r="BK24" s="43">
        <f t="shared" si="19"/>
        <v>4</v>
      </c>
      <c r="BL24" s="43">
        <f t="shared" si="42"/>
        <v>7</v>
      </c>
      <c r="BM24" s="50">
        <v>23.437000000000001</v>
      </c>
      <c r="BN24" s="43">
        <f t="shared" si="20"/>
        <v>3</v>
      </c>
      <c r="BO24" s="43">
        <f t="shared" si="43"/>
        <v>8</v>
      </c>
      <c r="BQ24" s="45">
        <f t="shared" si="44"/>
        <v>71.721000000000004</v>
      </c>
      <c r="BR24" s="43">
        <f t="shared" si="21"/>
        <v>3</v>
      </c>
      <c r="BS24" s="43">
        <f t="shared" si="45"/>
        <v>8</v>
      </c>
      <c r="BU24" s="40">
        <f t="shared" si="46"/>
        <v>109</v>
      </c>
    </row>
    <row r="25" spans="1:73" ht="13.5" thickBot="1" x14ac:dyDescent="0.35">
      <c r="A25" s="51" t="s">
        <v>43</v>
      </c>
      <c r="B25" s="54">
        <v>32.069000000000003</v>
      </c>
      <c r="C25" s="55">
        <f t="shared" si="0"/>
        <v>9</v>
      </c>
      <c r="D25" s="55">
        <f t="shared" si="22"/>
        <v>2</v>
      </c>
      <c r="E25" s="54">
        <v>27.213000000000001</v>
      </c>
      <c r="F25" s="55">
        <f t="shared" si="1"/>
        <v>5</v>
      </c>
      <c r="G25" s="55">
        <f t="shared" si="23"/>
        <v>6</v>
      </c>
      <c r="H25" s="54">
        <v>33.116999999999997</v>
      </c>
      <c r="I25" s="55">
        <f t="shared" si="2"/>
        <v>10</v>
      </c>
      <c r="J25" s="55">
        <f t="shared" si="24"/>
        <v>1</v>
      </c>
      <c r="K25" s="54">
        <v>25.966000000000001</v>
      </c>
      <c r="L25" s="55">
        <f t="shared" si="3"/>
        <v>5</v>
      </c>
      <c r="M25" s="55">
        <f t="shared" si="25"/>
        <v>6</v>
      </c>
      <c r="N25" s="54">
        <v>26.45</v>
      </c>
      <c r="O25" s="55">
        <f t="shared" si="4"/>
        <v>3</v>
      </c>
      <c r="P25" s="55">
        <f t="shared" si="26"/>
        <v>8</v>
      </c>
      <c r="Q25" s="54">
        <v>25.27</v>
      </c>
      <c r="R25" s="55">
        <f t="shared" si="5"/>
        <v>3</v>
      </c>
      <c r="S25" s="55">
        <f t="shared" si="27"/>
        <v>8</v>
      </c>
      <c r="T25" s="54">
        <v>24.709</v>
      </c>
      <c r="U25" s="55">
        <f t="shared" si="6"/>
        <v>4</v>
      </c>
      <c r="V25" s="55">
        <f t="shared" si="28"/>
        <v>7</v>
      </c>
      <c r="W25" s="54">
        <v>25.067</v>
      </c>
      <c r="X25" s="55">
        <f t="shared" si="7"/>
        <v>1</v>
      </c>
      <c r="Y25" s="55">
        <f t="shared" si="29"/>
        <v>10</v>
      </c>
      <c r="Z25" s="50">
        <v>29.832000000000001</v>
      </c>
      <c r="AA25" s="43">
        <f t="shared" si="8"/>
        <v>9</v>
      </c>
      <c r="AB25" s="43">
        <f t="shared" si="30"/>
        <v>2</v>
      </c>
      <c r="AC25" s="50">
        <v>25.31</v>
      </c>
      <c r="AD25" s="43">
        <f t="shared" si="9"/>
        <v>5</v>
      </c>
      <c r="AE25" s="43">
        <f t="shared" si="31"/>
        <v>6</v>
      </c>
      <c r="AF25" s="50">
        <v>25.132999999999999</v>
      </c>
      <c r="AG25" s="43">
        <f t="shared" si="10"/>
        <v>4</v>
      </c>
      <c r="AH25" s="43">
        <f t="shared" si="32"/>
        <v>7</v>
      </c>
      <c r="AI25" s="50">
        <v>29.806000000000001</v>
      </c>
      <c r="AJ25" s="43">
        <f t="shared" si="11"/>
        <v>8</v>
      </c>
      <c r="AK25" s="43">
        <f t="shared" si="33"/>
        <v>3</v>
      </c>
      <c r="AL25" s="50">
        <v>28.99</v>
      </c>
      <c r="AM25" s="43">
        <f t="shared" si="12"/>
        <v>9</v>
      </c>
      <c r="AN25" s="43">
        <f t="shared" si="34"/>
        <v>2</v>
      </c>
      <c r="AO25" s="50">
        <v>27.042000000000002</v>
      </c>
      <c r="AP25" s="43">
        <f t="shared" si="13"/>
        <v>5</v>
      </c>
      <c r="AQ25" s="43">
        <f t="shared" si="35"/>
        <v>6</v>
      </c>
      <c r="AR25" s="50"/>
      <c r="AS25" s="43" t="e">
        <f t="shared" si="14"/>
        <v>#N/A</v>
      </c>
      <c r="AT25" s="43" t="str">
        <f t="shared" si="36"/>
        <v>0</v>
      </c>
      <c r="AU25" s="50"/>
      <c r="AV25" s="43" t="e">
        <f t="shared" si="15"/>
        <v>#N/A</v>
      </c>
      <c r="AW25" s="43" t="str">
        <f t="shared" si="37"/>
        <v>0</v>
      </c>
      <c r="AX25" s="50"/>
      <c r="AY25" s="43" t="e">
        <f t="shared" si="16"/>
        <v>#N/A</v>
      </c>
      <c r="AZ25" s="43" t="str">
        <f t="shared" si="38"/>
        <v>0</v>
      </c>
      <c r="BA25" s="50"/>
      <c r="BB25" s="43" t="e">
        <f t="shared" si="17"/>
        <v>#N/A</v>
      </c>
      <c r="BC25" s="43" t="str">
        <f t="shared" si="39"/>
        <v>0</v>
      </c>
      <c r="BD25" s="40">
        <f t="shared" si="40"/>
        <v>74</v>
      </c>
      <c r="BG25" s="50">
        <v>24.873999999999999</v>
      </c>
      <c r="BH25" s="43">
        <f t="shared" si="18"/>
        <v>5</v>
      </c>
      <c r="BI25" s="43">
        <f t="shared" si="41"/>
        <v>6</v>
      </c>
      <c r="BJ25" s="50">
        <v>24.613</v>
      </c>
      <c r="BK25" s="43">
        <f t="shared" si="19"/>
        <v>5</v>
      </c>
      <c r="BL25" s="43">
        <f t="shared" si="42"/>
        <v>6</v>
      </c>
      <c r="BM25" s="50">
        <v>25.251000000000001</v>
      </c>
      <c r="BN25" s="43">
        <f t="shared" si="20"/>
        <v>5</v>
      </c>
      <c r="BO25" s="43">
        <f t="shared" si="43"/>
        <v>6</v>
      </c>
      <c r="BQ25" s="45">
        <f t="shared" si="44"/>
        <v>74.738</v>
      </c>
      <c r="BR25" s="43">
        <f t="shared" si="21"/>
        <v>4</v>
      </c>
      <c r="BS25" s="43">
        <f t="shared" si="45"/>
        <v>7</v>
      </c>
      <c r="BU25" s="40">
        <f t="shared" si="46"/>
        <v>99</v>
      </c>
    </row>
    <row r="26" spans="1:73" ht="13.5" thickBot="1" x14ac:dyDescent="0.35">
      <c r="A26" s="51" t="s">
        <v>44</v>
      </c>
      <c r="B26" s="54" t="s">
        <v>29</v>
      </c>
      <c r="C26" s="55" t="e">
        <f t="shared" si="0"/>
        <v>#VALUE!</v>
      </c>
      <c r="D26" s="55" t="str">
        <f>IF(ISERROR(C26),"0",IF(C26=1,10,IF(C26=2,9,IF(C26=3,8,IF(C26=4,7,IF(C26=5,6,IF(C26=6,5,IF(C26=7,4,IF(C26=8,3,IF(C26=9,2,IF(C26=10,1,"")))))))))))</f>
        <v>0</v>
      </c>
      <c r="E26" s="54">
        <v>36.731999999999999</v>
      </c>
      <c r="F26" s="55">
        <f t="shared" si="1"/>
        <v>10</v>
      </c>
      <c r="G26" s="55">
        <f>IF(ISERROR(F26),"0",IF(F26=1,10,IF(F26=2,9,IF(F26=3,8,IF(F26=4,7,IF(F26=5,6,IF(F26=6,5,IF(F26=7,4,IF(F26=8,3,IF(F26=9,2,IF(F26=10,1,"")))))))))))</f>
        <v>1</v>
      </c>
      <c r="H26" s="54">
        <v>34.033000000000001</v>
      </c>
      <c r="I26" s="55">
        <f t="shared" si="2"/>
        <v>11</v>
      </c>
      <c r="J26" s="55" t="str">
        <f>IF(ISERROR(I26),"0",IF(I26=1,10,IF(I26=2,9,IF(I26=3,8,IF(I26=4,7,IF(I26=5,6,IF(I26=6,5,IF(I26=7,4,IF(I26=8,3,IF(I26=9,2,IF(I26=10,1,"")))))))))))</f>
        <v/>
      </c>
      <c r="K26" s="54">
        <v>31.841000000000001</v>
      </c>
      <c r="L26" s="55">
        <f t="shared" si="3"/>
        <v>11</v>
      </c>
      <c r="M26" s="55" t="str">
        <f>IF(ISERROR(L26),"0",IF(L26=1,10,IF(L26=2,9,IF(L26=3,8,IF(L26=4,7,IF(L26=5,6,IF(L26=6,5,IF(L26=7,4,IF(L26=8,3,IF(L26=9,2,IF(L26=10,1,"")))))))))))</f>
        <v/>
      </c>
      <c r="N26" s="54">
        <v>29.67</v>
      </c>
      <c r="O26" s="55">
        <f t="shared" si="4"/>
        <v>6</v>
      </c>
      <c r="P26" s="55">
        <f>IF(ISERROR(O26),"0",IF(O26=1,10,IF(O26=2,9,IF(O26=3,8,IF(O26=4,7,IF(O26=5,6,IF(O26=6,5,IF(O26=7,4,IF(O26=8,3,IF(O26=9,2,IF(O26=10,1,"")))))))))))</f>
        <v>5</v>
      </c>
      <c r="Q26" s="54">
        <v>32.909999999999997</v>
      </c>
      <c r="R26" s="55">
        <f t="shared" si="5"/>
        <v>9</v>
      </c>
      <c r="S26" s="55">
        <f>IF(ISERROR(R26),"0",IF(R26=1,10,IF(R26=2,9,IF(R26=3,8,IF(R26=4,7,IF(R26=5,6,IF(R26=6,5,IF(R26=7,4,IF(R26=8,3,IF(R26=9,2,IF(R26=10,1,"")))))))))))</f>
        <v>2</v>
      </c>
      <c r="T26" s="54" t="s">
        <v>29</v>
      </c>
      <c r="U26" s="55" t="e">
        <f t="shared" si="6"/>
        <v>#VALUE!</v>
      </c>
      <c r="V26" s="55" t="str">
        <f>IF(ISERROR(U26),"0",IF(U26=1,10,IF(U26=2,9,IF(U26=3,8,IF(U26=4,7,IF(U26=5,6,IF(U26=6,5,IF(U26=7,4,IF(U26=8,3,IF(U26=9,2,IF(U26=10,1,"")))))))))))</f>
        <v>0</v>
      </c>
      <c r="W26" s="54" t="s">
        <v>29</v>
      </c>
      <c r="X26" s="55" t="e">
        <f t="shared" si="7"/>
        <v>#VALUE!</v>
      </c>
      <c r="Y26" s="55" t="str">
        <f>IF(ISERROR(X26),"0",IF(X26=1,10,IF(X26=2,9,IF(X26=3,8,IF(X26=4,7,IF(X26=5,6,IF(X26=6,5,IF(X26=7,4,IF(X26=8,3,IF(X26=9,2,IF(X26=10,1,"")))))))))))</f>
        <v>0</v>
      </c>
      <c r="Z26" s="50">
        <v>28.486000000000001</v>
      </c>
      <c r="AA26" s="43">
        <f t="shared" si="8"/>
        <v>8</v>
      </c>
      <c r="AB26" s="43">
        <f>IF(ISERROR(AA26),"0",IF(AA26=1,10,IF(AA26=2,9,IF(AA26=3,8,IF(AA26=4,7,IF(AA26=5,6,IF(AA26=6,5,IF(AA26=7,4,IF(AA26=8,3,IF(AA26=9,2,IF(AA26=10,1,"")))))))))))</f>
        <v>3</v>
      </c>
      <c r="AC26" s="50">
        <v>29.321999999999999</v>
      </c>
      <c r="AD26" s="43">
        <f t="shared" si="9"/>
        <v>8</v>
      </c>
      <c r="AE26" s="43">
        <f>IF(ISERROR(AD26),"0",IF(AD26=1,10,IF(AD26=2,9,IF(AD26=3,8,IF(AD26=4,7,IF(AD26=5,6,IF(AD26=6,5,IF(AD26=7,4,IF(AD26=8,3,IF(AD26=9,2,IF(AD26=10,1,"")))))))))))</f>
        <v>3</v>
      </c>
      <c r="AF26" s="50">
        <v>27.678999999999998</v>
      </c>
      <c r="AG26" s="43">
        <f t="shared" si="10"/>
        <v>6</v>
      </c>
      <c r="AH26" s="43">
        <f>IF(ISERROR(AG26),"0",IF(AG26=1,10,IF(AG26=2,9,IF(AG26=3,8,IF(AG26=4,7,IF(AG26=5,6,IF(AG26=6,5,IF(AG26=7,4,IF(AG26=8,3,IF(AG26=9,2,IF(AG26=10,1,"")))))))))))</f>
        <v>5</v>
      </c>
      <c r="AI26" s="50">
        <v>26.245000000000001</v>
      </c>
      <c r="AJ26" s="43">
        <f t="shared" si="11"/>
        <v>4</v>
      </c>
      <c r="AK26" s="43">
        <f>IF(ISERROR(AJ26),"0",IF(AJ26=1,10,IF(AJ26=2,9,IF(AJ26=3,8,IF(AJ26=4,7,IF(AJ26=5,6,IF(AJ26=6,5,IF(AJ26=7,4,IF(AJ26=8,3,IF(AJ26=9,2,IF(AJ26=10,1,"")))))))))))</f>
        <v>7</v>
      </c>
      <c r="AL26" s="50">
        <v>29.227</v>
      </c>
      <c r="AM26" s="43">
        <f t="shared" si="12"/>
        <v>10</v>
      </c>
      <c r="AN26" s="43">
        <f>IF(ISERROR(AM26),"0",IF(AM26=1,10,IF(AM26=2,9,IF(AM26=3,8,IF(AM26=4,7,IF(AM26=5,6,IF(AM26=6,5,IF(AM26=7,4,IF(AM26=8,3,IF(AM26=9,2,IF(AM26=10,1,"")))))))))))</f>
        <v>1</v>
      </c>
      <c r="AO26" s="50">
        <v>27.65</v>
      </c>
      <c r="AP26" s="43">
        <f t="shared" si="13"/>
        <v>8</v>
      </c>
      <c r="AQ26" s="43">
        <f>IF(ISERROR(AP26),"0",IF(AP26=1,10,IF(AP26=2,9,IF(AP26=3,8,IF(AP26=4,7,IF(AP26=5,6,IF(AP26=6,5,IF(AP26=7,4,IF(AP26=8,3,IF(AP26=9,2,IF(AP26=10,1,"")))))))))))</f>
        <v>3</v>
      </c>
      <c r="AR26" s="50"/>
      <c r="AS26" s="43" t="e">
        <f t="shared" si="14"/>
        <v>#N/A</v>
      </c>
      <c r="AT26" s="43" t="str">
        <f>IF(ISERROR(AS26),"0",IF(AS26=1,10,IF(AS26=2,9,IF(AS26=3,8,IF(AS26=4,7,IF(AS26=5,6,IF(AS26=6,5,IF(AS26=7,4,IF(AS26=8,3,IF(AS26=9,2,IF(AS26=10,1,"")))))))))))</f>
        <v>0</v>
      </c>
      <c r="AU26" s="50"/>
      <c r="AV26" s="43" t="e">
        <f t="shared" si="15"/>
        <v>#N/A</v>
      </c>
      <c r="AW26" s="43" t="str">
        <f>IF(ISERROR(AV26),"0",IF(AV26=1,10,IF(AV26=2,9,IF(AV26=3,8,IF(AV26=4,7,IF(AV26=5,6,IF(AV26=6,5,IF(AV26=7,4,IF(AV26=8,3,IF(AV26=9,2,IF(AV26=10,1,"")))))))))))</f>
        <v>0</v>
      </c>
      <c r="AX26" s="50"/>
      <c r="AY26" s="43" t="e">
        <f t="shared" si="16"/>
        <v>#N/A</v>
      </c>
      <c r="AZ26" s="43" t="str">
        <f>IF(ISERROR(AY26),"0",IF(AY26=1,10,IF(AY26=2,9,IF(AY26=3,8,IF(AY26=4,7,IF(AY26=5,6,IF(AY26=6,5,IF(AY26=7,4,IF(AY26=8,3,IF(AY26=9,2,IF(AY26=10,1,"")))))))))))</f>
        <v>0</v>
      </c>
      <c r="BA26" s="50"/>
      <c r="BB26" s="43" t="e">
        <f t="shared" si="17"/>
        <v>#N/A</v>
      </c>
      <c r="BC26" s="43" t="str">
        <f>IF(ISERROR(BB26),"0",IF(BB26=1,10,IF(BB26=2,9,IF(BB26=3,8,IF(BB26=4,7,IF(BB26=5,6,IF(BB26=6,5,IF(BB26=7,4,IF(BB26=8,3,IF(BB26=9,2,IF(BB26=10,1,"")))))))))))</f>
        <v>0</v>
      </c>
      <c r="BD26" s="40">
        <f>SUM(D26,G26,J26,M26,P26,S26,V26,Y26,AB26,AE26,AH26,AK26,AN26,AQ26,AT26,AW26,AZ26,BC26)</f>
        <v>30</v>
      </c>
      <c r="BG26" s="50">
        <v>31.259</v>
      </c>
      <c r="BH26" s="43">
        <f t="shared" si="18"/>
        <v>12</v>
      </c>
      <c r="BI26" s="43" t="str">
        <f>IF(ISERROR(BH26),"0",IF(BH26=1,10,IF(BH26=2,9,IF(BH26=3,8,IF(BH26=4,7,IF(BH26=5,6,IF(BH26=6,5,IF(BH26=7,4,IF(BH26=8,3,IF(BH26=9,2,IF(BH26=10,1,"")))))))))))</f>
        <v/>
      </c>
      <c r="BJ26" s="50">
        <v>27.943999999999999</v>
      </c>
      <c r="BK26" s="43">
        <f t="shared" si="19"/>
        <v>10</v>
      </c>
      <c r="BL26" s="43">
        <f>IF(ISERROR(BK26),"0",IF(BK26=1,10,IF(BK26=2,9,IF(BK26=3,8,IF(BK26=4,7,IF(BK26=5,6,IF(BK26=6,5,IF(BK26=7,4,IF(BK26=8,3,IF(BK26=9,2,IF(BK26=10,1,"")))))))))))</f>
        <v>1</v>
      </c>
      <c r="BM26" s="50">
        <v>32.642000000000003</v>
      </c>
      <c r="BN26" s="43">
        <f t="shared" si="20"/>
        <v>11</v>
      </c>
      <c r="BO26" s="43" t="str">
        <f>IF(ISERROR(BN26),"0",IF(BN26=1,10,IF(BN26=2,9,IF(BN26=3,8,IF(BN26=4,7,IF(BN26=5,6,IF(BN26=6,5,IF(BN26=7,4,IF(BN26=8,3,IF(BN26=9,2,IF(BN26=10,1,"")))))))))))</f>
        <v/>
      </c>
      <c r="BQ26" s="45">
        <f t="shared" si="44"/>
        <v>91.844999999999999</v>
      </c>
      <c r="BR26" s="43">
        <f t="shared" si="21"/>
        <v>11</v>
      </c>
      <c r="BS26" s="43" t="str">
        <f>IF(ISERROR(BR26),"0",IF(BR26=1,10,IF(BR26=2,9,IF(BR26=3,8,IF(BR26=4,7,IF(BR26=5,6,IF(BR26=6,5,IF(BR26=7,4,IF(BR26=8,3,IF(BR26=9,2,IF(BR26=10,1,"")))))))))))</f>
        <v/>
      </c>
      <c r="BU26" s="40">
        <f>SUM(BD26,BI26,BL26,BO26,BS26)</f>
        <v>31</v>
      </c>
    </row>
    <row r="27" spans="1:73" ht="13.5" thickBot="1" x14ac:dyDescent="0.35">
      <c r="A27" s="51" t="s">
        <v>45</v>
      </c>
      <c r="B27" s="54">
        <v>25.341000000000001</v>
      </c>
      <c r="C27" s="55">
        <f t="shared" si="0"/>
        <v>4</v>
      </c>
      <c r="D27" s="55">
        <f t="shared" ref="D27" si="47">IF(ISERROR(C27),"0",IF(C27=1,10,IF(C27=2,9,IF(C27=3,8,IF(C27=4,7,IF(C27=5,6,IF(C27=6,5,IF(C27=7,4,IF(C27=8,3,IF(C27=9,2,IF(C27=10,1,"")))))))))))</f>
        <v>7</v>
      </c>
      <c r="E27" s="54">
        <v>23.742000000000001</v>
      </c>
      <c r="F27" s="55">
        <f t="shared" si="1"/>
        <v>2</v>
      </c>
      <c r="G27" s="55">
        <f t="shared" ref="G27" si="48">IF(ISERROR(F27),"0",IF(F27=1,10,IF(F27=2,9,IF(F27=3,8,IF(F27=4,7,IF(F27=5,6,IF(F27=6,5,IF(F27=7,4,IF(F27=8,3,IF(F27=9,2,IF(F27=10,1,"")))))))))))</f>
        <v>9</v>
      </c>
      <c r="H27" s="54">
        <v>22.882000000000001</v>
      </c>
      <c r="I27" s="55">
        <f t="shared" si="2"/>
        <v>1</v>
      </c>
      <c r="J27" s="55">
        <f t="shared" ref="J27" si="49">IF(ISERROR(I27),"0",IF(I27=1,10,IF(I27=2,9,IF(I27=3,8,IF(I27=4,7,IF(I27=5,6,IF(I27=6,5,IF(I27=7,4,IF(I27=8,3,IF(I27=9,2,IF(I27=10,1,"")))))))))))</f>
        <v>10</v>
      </c>
      <c r="K27" s="54">
        <v>28.422999999999998</v>
      </c>
      <c r="L27" s="55">
        <f t="shared" si="3"/>
        <v>8</v>
      </c>
      <c r="M27" s="55">
        <f t="shared" ref="M27" si="50">IF(ISERROR(L27),"0",IF(L27=1,10,IF(L27=2,9,IF(L27=3,8,IF(L27=4,7,IF(L27=5,6,IF(L27=6,5,IF(L27=7,4,IF(L27=8,3,IF(L27=9,2,IF(L27=10,1,"")))))))))))</f>
        <v>3</v>
      </c>
      <c r="N27" s="54">
        <v>32.93</v>
      </c>
      <c r="O27" s="55">
        <f t="shared" si="4"/>
        <v>9</v>
      </c>
      <c r="P27" s="55">
        <f t="shared" ref="P27" si="51">IF(ISERROR(O27),"0",IF(O27=1,10,IF(O27=2,9,IF(O27=3,8,IF(O27=4,7,IF(O27=5,6,IF(O27=6,5,IF(O27=7,4,IF(O27=8,3,IF(O27=9,2,IF(O27=10,1,"")))))))))))</f>
        <v>2</v>
      </c>
      <c r="Q27" s="54">
        <v>24.35</v>
      </c>
      <c r="R27" s="55">
        <f t="shared" si="5"/>
        <v>1</v>
      </c>
      <c r="S27" s="55">
        <f t="shared" ref="S27" si="52">IF(ISERROR(R27),"0",IF(R27=1,10,IF(R27=2,9,IF(R27=3,8,IF(R27=4,7,IF(R27=5,6,IF(R27=6,5,IF(R27=7,4,IF(R27=8,3,IF(R27=9,2,IF(R27=10,1,"")))))))))))</f>
        <v>10</v>
      </c>
      <c r="T27" s="54">
        <v>23.094000000000001</v>
      </c>
      <c r="U27" s="55">
        <f t="shared" si="6"/>
        <v>3</v>
      </c>
      <c r="V27" s="55">
        <f t="shared" ref="V27" si="53">IF(ISERROR(U27),"0",IF(U27=1,10,IF(U27=2,9,IF(U27=3,8,IF(U27=4,7,IF(U27=5,6,IF(U27=6,5,IF(U27=7,4,IF(U27=8,3,IF(U27=9,2,IF(U27=10,1,"")))))))))))</f>
        <v>8</v>
      </c>
      <c r="W27" s="54">
        <v>28.28</v>
      </c>
      <c r="X27" s="55">
        <f t="shared" si="7"/>
        <v>4</v>
      </c>
      <c r="Y27" s="55">
        <f t="shared" ref="Y27" si="54">IF(ISERROR(X27),"0",IF(X27=1,10,IF(X27=2,9,IF(X27=3,8,IF(X27=4,7,IF(X27=5,6,IF(X27=6,5,IF(X27=7,4,IF(X27=8,3,IF(X27=9,2,IF(X27=10,1,"")))))))))))</f>
        <v>7</v>
      </c>
      <c r="Z27" s="50">
        <v>22.870999999999999</v>
      </c>
      <c r="AA27" s="43">
        <f t="shared" si="8"/>
        <v>1</v>
      </c>
      <c r="AB27" s="43">
        <f t="shared" ref="AB27" si="55">IF(ISERROR(AA27),"0",IF(AA27=1,10,IF(AA27=2,9,IF(AA27=3,8,IF(AA27=4,7,IF(AA27=5,6,IF(AA27=6,5,IF(AA27=7,4,IF(AA27=8,3,IF(AA27=9,2,IF(AA27=10,1,"")))))))))))</f>
        <v>10</v>
      </c>
      <c r="AC27" s="50">
        <v>23.975000000000001</v>
      </c>
      <c r="AD27" s="43">
        <f t="shared" si="9"/>
        <v>2</v>
      </c>
      <c r="AE27" s="43">
        <f t="shared" ref="AE27" si="56">IF(ISERROR(AD27),"0",IF(AD27=1,10,IF(AD27=2,9,IF(AD27=3,8,IF(AD27=4,7,IF(AD27=5,6,IF(AD27=6,5,IF(AD27=7,4,IF(AD27=8,3,IF(AD27=9,2,IF(AD27=10,1,"")))))))))))</f>
        <v>9</v>
      </c>
      <c r="AF27" s="50">
        <v>23.015999999999998</v>
      </c>
      <c r="AG27" s="43">
        <f t="shared" si="10"/>
        <v>2</v>
      </c>
      <c r="AH27" s="43">
        <f t="shared" ref="AH27" si="57">IF(ISERROR(AG27),"0",IF(AG27=1,10,IF(AG27=2,9,IF(AG27=3,8,IF(AG27=4,7,IF(AG27=5,6,IF(AG27=6,5,IF(AG27=7,4,IF(AG27=8,3,IF(AG27=9,2,IF(AG27=10,1,"")))))))))))</f>
        <v>9</v>
      </c>
      <c r="AI27" s="50">
        <v>22.446999999999999</v>
      </c>
      <c r="AJ27" s="43">
        <f t="shared" si="11"/>
        <v>2</v>
      </c>
      <c r="AK27" s="43">
        <f t="shared" ref="AK27" si="58">IF(ISERROR(AJ27),"0",IF(AJ27=1,10,IF(AJ27=2,9,IF(AJ27=3,8,IF(AJ27=4,7,IF(AJ27=5,6,IF(AJ27=6,5,IF(AJ27=7,4,IF(AJ27=8,3,IF(AJ27=9,2,IF(AJ27=10,1,"")))))))))))</f>
        <v>9</v>
      </c>
      <c r="AL27" s="50">
        <v>23.606999999999999</v>
      </c>
      <c r="AM27" s="43">
        <f t="shared" si="12"/>
        <v>1</v>
      </c>
      <c r="AN27" s="43">
        <f t="shared" ref="AN27" si="59">IF(ISERROR(AM27),"0",IF(AM27=1,10,IF(AM27=2,9,IF(AM27=3,8,IF(AM27=4,7,IF(AM27=5,6,IF(AM27=6,5,IF(AM27=7,4,IF(AM27=8,3,IF(AM27=9,2,IF(AM27=10,1,"")))))))))))</f>
        <v>10</v>
      </c>
      <c r="AO27" s="50" t="s">
        <v>29</v>
      </c>
      <c r="AP27" s="43" t="e">
        <f t="shared" si="13"/>
        <v>#VALUE!</v>
      </c>
      <c r="AQ27" s="43" t="str">
        <f t="shared" ref="AQ27" si="60">IF(ISERROR(AP27),"0",IF(AP27=1,10,IF(AP27=2,9,IF(AP27=3,8,IF(AP27=4,7,IF(AP27=5,6,IF(AP27=6,5,IF(AP27=7,4,IF(AP27=8,3,IF(AP27=9,2,IF(AP27=10,1,"")))))))))))</f>
        <v>0</v>
      </c>
      <c r="AR27" s="50"/>
      <c r="AS27" s="43" t="e">
        <f t="shared" si="14"/>
        <v>#N/A</v>
      </c>
      <c r="AT27" s="43" t="str">
        <f t="shared" ref="AT27" si="61">IF(ISERROR(AS27),"0",IF(AS27=1,10,IF(AS27=2,9,IF(AS27=3,8,IF(AS27=4,7,IF(AS27=5,6,IF(AS27=6,5,IF(AS27=7,4,IF(AS27=8,3,IF(AS27=9,2,IF(AS27=10,1,"")))))))))))</f>
        <v>0</v>
      </c>
      <c r="AU27" s="50"/>
      <c r="AV27" s="43" t="e">
        <f t="shared" si="15"/>
        <v>#N/A</v>
      </c>
      <c r="AW27" s="43" t="str">
        <f t="shared" ref="AW27" si="62">IF(ISERROR(AV27),"0",IF(AV27=1,10,IF(AV27=2,9,IF(AV27=3,8,IF(AV27=4,7,IF(AV27=5,6,IF(AV27=6,5,IF(AV27=7,4,IF(AV27=8,3,IF(AV27=9,2,IF(AV27=10,1,"")))))))))))</f>
        <v>0</v>
      </c>
      <c r="AX27" s="50"/>
      <c r="AY27" s="43" t="e">
        <f t="shared" si="16"/>
        <v>#N/A</v>
      </c>
      <c r="AZ27" s="43" t="str">
        <f t="shared" ref="AZ27" si="63">IF(ISERROR(AY27),"0",IF(AY27=1,10,IF(AY27=2,9,IF(AY27=3,8,IF(AY27=4,7,IF(AY27=5,6,IF(AY27=6,5,IF(AY27=7,4,IF(AY27=8,3,IF(AY27=9,2,IF(AY27=10,1,"")))))))))))</f>
        <v>0</v>
      </c>
      <c r="BA27" s="50"/>
      <c r="BB27" s="43" t="e">
        <f t="shared" si="17"/>
        <v>#N/A</v>
      </c>
      <c r="BC27" s="43" t="str">
        <f t="shared" ref="BC27" si="64">IF(ISERROR(BB27),"0",IF(BB27=1,10,IF(BB27=2,9,IF(BB27=3,8,IF(BB27=4,7,IF(BB27=5,6,IF(BB27=6,5,IF(BB27=7,4,IF(BB27=8,3,IF(BB27=9,2,IF(BB27=10,1,"")))))))))))</f>
        <v>0</v>
      </c>
      <c r="BD27" s="40">
        <f t="shared" ref="BD27" si="65">SUM(D27,G27,J27,M27,P27,S27,V27,Y27,AB27,AE27,AH27,AK27,AN27,AQ27,AT27,AW27,AZ27,BC27)</f>
        <v>103</v>
      </c>
      <c r="BG27" s="50">
        <v>24.492999999999999</v>
      </c>
      <c r="BH27" s="43">
        <f t="shared" si="18"/>
        <v>4</v>
      </c>
      <c r="BI27" s="43">
        <f t="shared" ref="BI27" si="66">IF(ISERROR(BH27),"0",IF(BH27=1,10,IF(BH27=2,9,IF(BH27=3,8,IF(BH27=4,7,IF(BH27=5,6,IF(BH27=6,5,IF(BH27=7,4,IF(BH27=8,3,IF(BH27=9,2,IF(BH27=10,1,"")))))))))))</f>
        <v>7</v>
      </c>
      <c r="BJ27" s="50">
        <v>23.431000000000001</v>
      </c>
      <c r="BK27" s="43">
        <f t="shared" si="19"/>
        <v>1</v>
      </c>
      <c r="BL27" s="43">
        <f t="shared" ref="BL27" si="67">IF(ISERROR(BK27),"0",IF(BK27=1,10,IF(BK27=2,9,IF(BK27=3,8,IF(BK27=4,7,IF(BK27=5,6,IF(BK27=6,5,IF(BK27=7,4,IF(BK27=8,3,IF(BK27=9,2,IF(BK27=10,1,"")))))))))))</f>
        <v>10</v>
      </c>
      <c r="BM27" s="50">
        <v>23.158999999999999</v>
      </c>
      <c r="BN27" s="43">
        <f t="shared" si="20"/>
        <v>2</v>
      </c>
      <c r="BO27" s="43">
        <f t="shared" ref="BO27" si="68">IF(ISERROR(BN27),"0",IF(BN27=1,10,IF(BN27=2,9,IF(BN27=3,8,IF(BN27=4,7,IF(BN27=5,6,IF(BN27=6,5,IF(BN27=7,4,IF(BN27=8,3,IF(BN27=9,2,IF(BN27=10,1,"")))))))))))</f>
        <v>9</v>
      </c>
      <c r="BQ27" s="45">
        <f>SUM(BG27,BJ27,BM27)</f>
        <v>71.082999999999998</v>
      </c>
      <c r="BR27" s="43">
        <f t="shared" si="21"/>
        <v>2</v>
      </c>
      <c r="BS27" s="43">
        <f t="shared" ref="BS27" si="69">IF(ISERROR(BR27),"0",IF(BR27=1,10,IF(BR27=2,9,IF(BR27=3,8,IF(BR27=4,7,IF(BR27=5,6,IF(BR27=6,5,IF(BR27=7,4,IF(BR27=8,3,IF(BR27=9,2,IF(BR27=10,1,"")))))))))))</f>
        <v>9</v>
      </c>
      <c r="BU27" s="40">
        <f t="shared" ref="BU27" si="70">SUM(BD27,BI27,BL27,BO27,BS27)</f>
        <v>138</v>
      </c>
    </row>
    <row r="29" spans="1:73" ht="13.5" thickBot="1" x14ac:dyDescent="0.35">
      <c r="A29" s="20" t="s">
        <v>46</v>
      </c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</row>
    <row r="30" spans="1:73" ht="13.5" thickBot="1" x14ac:dyDescent="0.35">
      <c r="A30" s="52" t="s">
        <v>25</v>
      </c>
      <c r="B30" s="53" t="s">
        <v>22</v>
      </c>
      <c r="C30" s="41" t="s">
        <v>23</v>
      </c>
      <c r="D30" s="41" t="s">
        <v>24</v>
      </c>
      <c r="E30" s="53" t="s">
        <v>22</v>
      </c>
      <c r="F30" s="41" t="s">
        <v>23</v>
      </c>
      <c r="G30" s="41" t="s">
        <v>24</v>
      </c>
      <c r="H30" s="53" t="s">
        <v>22</v>
      </c>
      <c r="I30" s="41" t="s">
        <v>23</v>
      </c>
      <c r="J30" s="41" t="s">
        <v>24</v>
      </c>
      <c r="K30" s="53" t="s">
        <v>22</v>
      </c>
      <c r="L30" s="41" t="s">
        <v>23</v>
      </c>
      <c r="M30" s="41" t="s">
        <v>24</v>
      </c>
      <c r="N30" s="53" t="s">
        <v>22</v>
      </c>
      <c r="O30" s="41" t="s">
        <v>23</v>
      </c>
      <c r="P30" s="41" t="s">
        <v>24</v>
      </c>
      <c r="Q30" s="53" t="s">
        <v>22</v>
      </c>
      <c r="R30" s="41" t="s">
        <v>23</v>
      </c>
      <c r="S30" s="41" t="s">
        <v>24</v>
      </c>
      <c r="T30" s="41" t="s">
        <v>22</v>
      </c>
      <c r="U30" s="41" t="s">
        <v>23</v>
      </c>
      <c r="V30" s="41" t="s">
        <v>24</v>
      </c>
      <c r="W30" s="41" t="s">
        <v>22</v>
      </c>
      <c r="X30" s="41" t="s">
        <v>23</v>
      </c>
      <c r="Y30" s="41" t="s">
        <v>24</v>
      </c>
      <c r="Z30" s="41" t="s">
        <v>22</v>
      </c>
      <c r="AA30" s="41" t="s">
        <v>23</v>
      </c>
      <c r="AB30" s="41" t="s">
        <v>24</v>
      </c>
      <c r="AC30" s="41" t="s">
        <v>22</v>
      </c>
      <c r="AD30" s="41" t="s">
        <v>23</v>
      </c>
      <c r="AE30" s="41" t="s">
        <v>24</v>
      </c>
      <c r="AF30" s="41" t="s">
        <v>22</v>
      </c>
      <c r="AG30" s="41" t="s">
        <v>23</v>
      </c>
      <c r="AH30" s="41" t="s">
        <v>24</v>
      </c>
      <c r="AI30" s="41" t="s">
        <v>22</v>
      </c>
      <c r="AJ30" s="41" t="s">
        <v>23</v>
      </c>
      <c r="AK30" s="41" t="s">
        <v>24</v>
      </c>
      <c r="AL30" s="41" t="s">
        <v>22</v>
      </c>
      <c r="AM30" s="41" t="s">
        <v>23</v>
      </c>
      <c r="AN30" s="41" t="s">
        <v>24</v>
      </c>
      <c r="AO30" s="41" t="s">
        <v>22</v>
      </c>
      <c r="AP30" s="41" t="s">
        <v>23</v>
      </c>
      <c r="AQ30" s="41" t="s">
        <v>24</v>
      </c>
      <c r="AR30" s="41" t="s">
        <v>22</v>
      </c>
      <c r="AS30" s="41" t="s">
        <v>23</v>
      </c>
      <c r="AT30" s="41" t="s">
        <v>24</v>
      </c>
      <c r="AU30" s="41" t="s">
        <v>22</v>
      </c>
      <c r="AV30" s="41" t="s">
        <v>23</v>
      </c>
      <c r="AW30" s="41" t="s">
        <v>24</v>
      </c>
      <c r="AX30" s="41" t="s">
        <v>22</v>
      </c>
      <c r="AY30" s="41" t="s">
        <v>23</v>
      </c>
      <c r="AZ30" s="41" t="s">
        <v>24</v>
      </c>
      <c r="BA30" s="41" t="s">
        <v>22</v>
      </c>
      <c r="BB30" s="41" t="s">
        <v>23</v>
      </c>
      <c r="BC30" s="41" t="s">
        <v>24</v>
      </c>
      <c r="BD30" s="25" t="s">
        <v>15</v>
      </c>
      <c r="BG30" s="41" t="s">
        <v>22</v>
      </c>
      <c r="BH30" s="41" t="s">
        <v>23</v>
      </c>
      <c r="BI30" s="41" t="s">
        <v>24</v>
      </c>
      <c r="BJ30" s="41" t="s">
        <v>22</v>
      </c>
      <c r="BK30" s="41" t="s">
        <v>23</v>
      </c>
      <c r="BL30" s="41" t="s">
        <v>24</v>
      </c>
      <c r="BM30" s="41" t="s">
        <v>22</v>
      </c>
      <c r="BN30" s="41" t="s">
        <v>23</v>
      </c>
      <c r="BO30" s="41" t="s">
        <v>24</v>
      </c>
      <c r="BQ30" s="25" t="s">
        <v>27</v>
      </c>
      <c r="BR30" s="41" t="s">
        <v>23</v>
      </c>
      <c r="BS30" s="41" t="s">
        <v>24</v>
      </c>
      <c r="BU30" s="25" t="s">
        <v>20</v>
      </c>
    </row>
    <row r="31" spans="1:73" ht="13.5" thickBot="1" x14ac:dyDescent="0.35">
      <c r="A31" s="51" t="s">
        <v>47</v>
      </c>
      <c r="B31" s="54"/>
      <c r="C31" s="55" t="e">
        <f>RANK(B31,$B$31:$B$34,1)</f>
        <v>#N/A</v>
      </c>
      <c r="D31" s="55" t="str">
        <f>IF(ISERROR(C31),"0",IF(C31=1,10,IF(C31=2,9,IF(C31=3,8,IF(C31=4,7,IF(C31=5,6,IF(C31=6,5,IF(C31=7,4,IF(C31=8,3,IF(C31=9,2,IF(C31=10,1,"")))))))))))</f>
        <v>0</v>
      </c>
      <c r="E31" s="54"/>
      <c r="F31" s="55" t="e">
        <f>RANK(E31,$E$31:$E$34,1)</f>
        <v>#N/A</v>
      </c>
      <c r="G31" s="55" t="str">
        <f>IF(ISERROR(F31),"0",IF(F31=1,10,IF(F31=2,9,IF(F31=3,8,IF(F31=4,7,IF(F31=5,6,IF(F31=6,5,IF(F31=7,4,IF(F31=8,3,IF(F31=9,2,IF(F31=10,1,"")))))))))))</f>
        <v>0</v>
      </c>
      <c r="H31" s="54" t="s">
        <v>29</v>
      </c>
      <c r="I31" s="55" t="e">
        <f>RANK(H31,$H$31:$H$34,1)</f>
        <v>#VALUE!</v>
      </c>
      <c r="J31" s="55" t="str">
        <f>IF(ISERROR(I31),"0",IF(I31=1,10,IF(I31=2,9,IF(I31=3,8,IF(I31=4,7,IF(I31=5,6,IF(I31=6,5,IF(I31=7,4,IF(I31=8,3,IF(I31=9,2,IF(I31=10,1,"")))))))))))</f>
        <v>0</v>
      </c>
      <c r="K31" s="54" t="s">
        <v>29</v>
      </c>
      <c r="L31" s="55" t="e">
        <f>RANK(K31,$K$31:$K$34,1)</f>
        <v>#VALUE!</v>
      </c>
      <c r="M31" s="55" t="str">
        <f>IF(ISERROR(L31),"0",IF(L31=1,10,IF(L31=2,9,IF(L31=3,8,IF(L31=4,7,IF(L31=5,6,IF(L31=6,5,IF(L31=7,4,IF(L31=8,3,IF(L31=9,2,IF(L31=10,1,"")))))))))))</f>
        <v>0</v>
      </c>
      <c r="N31" s="54" t="s">
        <v>29</v>
      </c>
      <c r="O31" s="55" t="e">
        <f>RANK(N31,$N$31:$N$34,1)</f>
        <v>#VALUE!</v>
      </c>
      <c r="P31" s="55" t="str">
        <f>IF(ISERROR(O31),"0",IF(O31=1,10,IF(O31=2,9,IF(O31=3,8,IF(O31=4,7,IF(O31=5,6,IF(O31=6,5,IF(O31=7,4,IF(O31=8,3,IF(O31=9,2,IF(O31=10,1,"")))))))))))</f>
        <v>0</v>
      </c>
      <c r="Q31" s="54" t="s">
        <v>29</v>
      </c>
      <c r="R31" s="55" t="e">
        <f>RANK(Q31,$Q$31:$Q$34,1)</f>
        <v>#VALUE!</v>
      </c>
      <c r="S31" s="55" t="str">
        <f>IF(ISERROR(R31),"0",IF(R31=1,10,IF(R31=2,9,IF(R31=3,8,IF(R31=4,7,IF(R31=5,6,IF(R31=6,5,IF(R31=7,4,IF(R31=8,3,IF(R31=9,2,IF(R31=10,1,"")))))))))))</f>
        <v>0</v>
      </c>
      <c r="T31" s="54" t="s">
        <v>29</v>
      </c>
      <c r="U31" s="55" t="e">
        <f>RANK(T31,$T$31:$T$34,1)</f>
        <v>#VALUE!</v>
      </c>
      <c r="V31" s="55" t="str">
        <f>IF(ISERROR(U31),"0",IF(U31=1,10,IF(U31=2,9,IF(U31=3,8,IF(U31=4,7,IF(U31=5,6,IF(U31=6,5,IF(U31=7,4,IF(U31=8,3,IF(U31=9,2,IF(U31=10,1,"")))))))))))</f>
        <v>0</v>
      </c>
      <c r="W31" s="54">
        <v>22.09</v>
      </c>
      <c r="X31" s="55">
        <f>RANK(W31,$W$31:$W$34,1)</f>
        <v>1</v>
      </c>
      <c r="Y31" s="55">
        <f>IF(ISERROR(X31),"0",IF(X31=1,10,IF(X31=2,9,IF(X31=3,8,IF(X31=4,7,IF(X31=5,6,IF(X31=6,5,IF(X31=7,4,IF(X31=8,3,IF(X31=9,2,IF(X31=10,1,"")))))))))))</f>
        <v>10</v>
      </c>
      <c r="Z31" s="50" t="s">
        <v>29</v>
      </c>
      <c r="AA31" s="43" t="e">
        <f>RANK(Z31,$Z$31:$Z$34,1)</f>
        <v>#VALUE!</v>
      </c>
      <c r="AB31" s="43" t="str">
        <f>IF(ISERROR(AA31),"0",IF(AA31=1,10,IF(AA31=2,9,IF(AA31=3,8,IF(AA31=4,7,IF(AA31=5,6,IF(AA31=6,5,IF(AA31=7,4,IF(AA31=8,3,IF(AA31=9,2,IF(AA31=10,1,"")))))))))))</f>
        <v>0</v>
      </c>
      <c r="AC31" s="50" t="s">
        <v>29</v>
      </c>
      <c r="AD31" s="43" t="e">
        <f>RANK(AC31,$AC$31:$AC$34,1)</f>
        <v>#VALUE!</v>
      </c>
      <c r="AE31" s="43" t="str">
        <f>IF(ISERROR(AD31),"0",IF(AD31=1,10,IF(AD31=2,9,IF(AD31=3,8,IF(AD31=4,7,IF(AD31=5,6,IF(AD31=6,5,IF(AD31=7,4,IF(AD31=8,3,IF(AD31=9,2,IF(AD31=10,1,"")))))))))))</f>
        <v>0</v>
      </c>
      <c r="AF31" s="50" t="s">
        <v>29</v>
      </c>
      <c r="AG31" s="43" t="e">
        <f>RANK(AF31,$AF$31:$AF$34,1)</f>
        <v>#VALUE!</v>
      </c>
      <c r="AH31" s="43" t="str">
        <f>IF(ISERROR(AG31),"0",IF(AG31=1,10,IF(AG31=2,9,IF(AG31=3,8,IF(AG31=4,7,IF(AG31=5,6,IF(AG31=6,5,IF(AG31=7,4,IF(AG31=8,3,IF(AG31=9,2,IF(AG31=10,1,"")))))))))))</f>
        <v>0</v>
      </c>
      <c r="AI31" s="50" t="s">
        <v>29</v>
      </c>
      <c r="AJ31" s="43" t="e">
        <f>RANK(AI31,$AI$31:$AI$34,1)</f>
        <v>#VALUE!</v>
      </c>
      <c r="AK31" s="43" t="str">
        <f>IF(ISERROR(AJ31),"0",IF(AJ31=1,10,IF(AJ31=2,9,IF(AJ31=3,8,IF(AJ31=4,7,IF(AJ31=5,6,IF(AJ31=6,5,IF(AJ31=7,4,IF(AJ31=8,3,IF(AJ31=9,2,IF(AJ31=10,1,"")))))))))))</f>
        <v>0</v>
      </c>
      <c r="AL31" s="50">
        <v>16.38</v>
      </c>
      <c r="AM31" s="43">
        <f>RANK(AL31,$AL$31:$AL$34,1)</f>
        <v>1</v>
      </c>
      <c r="AN31" s="43">
        <f>IF(ISERROR(AM31),"0",IF(AM31=1,10,IF(AM31=2,9,IF(AM31=3,8,IF(AM31=4,7,IF(AM31=5,6,IF(AM31=6,5,IF(AM31=7,4,IF(AM31=8,3,IF(AM31=9,2,IF(AM31=10,1,"")))))))))))</f>
        <v>10</v>
      </c>
      <c r="AO31" s="50" t="s">
        <v>29</v>
      </c>
      <c r="AP31" s="43" t="e">
        <f>RANK(AO31,$AO$31:$AO$34,1)</f>
        <v>#VALUE!</v>
      </c>
      <c r="AQ31" s="43" t="str">
        <f>IF(ISERROR(AP31),"0",IF(AP31=1,10,IF(AP31=2,9,IF(AP31=3,8,IF(AP31=4,7,IF(AP31=5,6,IF(AP31=6,5,IF(AP31=7,4,IF(AP31=8,3,IF(AP31=9,2,IF(AP31=10,1,"")))))))))))</f>
        <v>0</v>
      </c>
      <c r="AR31" s="50"/>
      <c r="AS31" s="43" t="e">
        <f>RANK(AR31,$AR$31:$AR$34,1)</f>
        <v>#N/A</v>
      </c>
      <c r="AT31" s="43" t="str">
        <f>IF(ISERROR(AS31),"0",IF(AS31=1,10,IF(AS31=2,9,IF(AS31=3,8,IF(AS31=4,7,IF(AS31=5,6,IF(AS31=6,5,IF(AS31=7,4,IF(AS31=8,3,IF(AS31=9,2,IF(AS31=10,1,"")))))))))))</f>
        <v>0</v>
      </c>
      <c r="AU31" s="50"/>
      <c r="AV31" s="43" t="e">
        <f>RANK(AU31,$AU$31:$AU$34,1)</f>
        <v>#N/A</v>
      </c>
      <c r="AW31" s="43" t="str">
        <f>IF(ISERROR(AV31),"0",IF(AV31=1,10,IF(AV31=2,9,IF(AV31=3,8,IF(AV31=4,7,IF(AV31=5,6,IF(AV31=6,5,IF(AV31=7,4,IF(AV31=8,3,IF(AV31=9,2,IF(AV31=10,1,"")))))))))))</f>
        <v>0</v>
      </c>
      <c r="AX31" s="50"/>
      <c r="AY31" s="43" t="e">
        <f>RANK(AX31,$AX$31:$AX$34,1)</f>
        <v>#N/A</v>
      </c>
      <c r="AZ31" s="43" t="str">
        <f>IF(ISERROR(AY31),"0",IF(AY31=1,10,IF(AY31=2,9,IF(AY31=3,8,IF(AY31=4,7,IF(AY31=5,6,IF(AY31=6,5,IF(AY31=7,4,IF(AY31=8,3,IF(AY31=9,2,IF(AY31=10,1,"")))))))))))</f>
        <v>0</v>
      </c>
      <c r="BA31" s="50"/>
      <c r="BB31" s="43" t="e">
        <f>RANK(BA31,$BA$31:$BA$34,1)</f>
        <v>#N/A</v>
      </c>
      <c r="BC31" s="43" t="str">
        <f>IF(ISERROR(BB31),"0",IF(BB31=1,10,IF(BB31=2,9,IF(BB31=3,8,IF(BB31=4,7,IF(BB31=5,6,IF(BB31=6,5,IF(BB31=7,4,IF(BB31=8,3,IF(BB31=9,2,IF(BB31=10,1,"")))))))))))</f>
        <v>0</v>
      </c>
      <c r="BD31" s="40">
        <f>SUM(D31,G31,J31,M31,P31,S31,V31,Y31,AB31,AE31,AH31,AK31,AN31,AQ31,AT31,AW31,AZ31,BC31)</f>
        <v>20</v>
      </c>
      <c r="BG31" s="50">
        <v>17.72</v>
      </c>
      <c r="BH31" s="43">
        <f>RANK(BG31,$BG$31:$BG$34,1)</f>
        <v>1</v>
      </c>
      <c r="BI31" s="43">
        <v>10</v>
      </c>
      <c r="BJ31" s="50">
        <v>100</v>
      </c>
      <c r="BK31" s="43"/>
      <c r="BL31" s="43"/>
      <c r="BM31" s="50">
        <v>100</v>
      </c>
      <c r="BN31" s="43"/>
      <c r="BO31" s="43"/>
      <c r="BQ31" s="45">
        <f>SUM(BG31,BJ31,BM31)</f>
        <v>217.72</v>
      </c>
      <c r="BR31" s="44">
        <f>IF(BQ31&gt;0,(RANK(BQ31,$BQ$31:$BQ$34,1)))</f>
        <v>1</v>
      </c>
      <c r="BS31" s="44">
        <f>IF(ISERROR(BR31),"0",IF(BR31=1,10,IF(BR31=2,9,IF(BR31=3,8,IF(BR31=4,7,IF(BR31=5,6,IF(BR31=6,5,IF(BR31=7,4,IF(BR31=8,3,IF(BR31=9,2,IF(BR31=10,1,"")))))))))))</f>
        <v>10</v>
      </c>
      <c r="BU31" s="40">
        <f>SUM(BD31,BI31,BL31,BO31,BS31)</f>
        <v>40</v>
      </c>
    </row>
    <row r="32" spans="1:73" ht="13" customHeight="1" thickBot="1" x14ac:dyDescent="0.35">
      <c r="A32" s="51" t="s">
        <v>48</v>
      </c>
      <c r="B32" s="54"/>
      <c r="C32" s="55" t="e">
        <f>RANK(B32,$B$31:$B$34,1)</f>
        <v>#N/A</v>
      </c>
      <c r="D32" s="55" t="str">
        <f t="shared" ref="D32:D34" si="71">IF(ISERROR(C32),"0",IF(C32=1,10,IF(C32=2,9,IF(C32=3,8,IF(C32=4,7,IF(C32=5,6,IF(C32=6,5,IF(C32=7,4,IF(C32=8,3,IF(C32=9,2,IF(C32=10,1,"")))))))))))</f>
        <v>0</v>
      </c>
      <c r="E32" s="54"/>
      <c r="F32" s="55" t="e">
        <f>RANK(E32,$E$31:$E$34,1)</f>
        <v>#N/A</v>
      </c>
      <c r="G32" s="55" t="str">
        <f t="shared" ref="G32:G34" si="72">IF(ISERROR(F32),"0",IF(F32=1,10,IF(F32=2,9,IF(F32=3,8,IF(F32=4,7,IF(F32=5,6,IF(F32=6,5,IF(F32=7,4,IF(F32=8,3,IF(F32=9,2,IF(F32=10,1,"")))))))))))</f>
        <v>0</v>
      </c>
      <c r="H32" s="54"/>
      <c r="I32" s="55" t="e">
        <f>RANK(H32,$H$31:$H$34,1)</f>
        <v>#N/A</v>
      </c>
      <c r="J32" s="55" t="str">
        <f t="shared" ref="J32:J34" si="73">IF(ISERROR(I32),"0",IF(I32=1,10,IF(I32=2,9,IF(I32=3,8,IF(I32=4,7,IF(I32=5,6,IF(I32=6,5,IF(I32=7,4,IF(I32=8,3,IF(I32=9,2,IF(I32=10,1,"")))))))))))</f>
        <v>0</v>
      </c>
      <c r="K32" s="54"/>
      <c r="L32" s="55" t="e">
        <f>RANK(K32,$K$31:$K$34,1)</f>
        <v>#N/A</v>
      </c>
      <c r="M32" s="55" t="str">
        <f t="shared" ref="M32:M34" si="74">IF(ISERROR(L32),"0",IF(L32=1,10,IF(L32=2,9,IF(L32=3,8,IF(L32=4,7,IF(L32=5,6,IF(L32=6,5,IF(L32=7,4,IF(L32=8,3,IF(L32=9,2,IF(L32=10,1,"")))))))))))</f>
        <v>0</v>
      </c>
      <c r="N32" s="54"/>
      <c r="O32" s="55" t="e">
        <f>RANK(N32,$N$31:$N$34,1)</f>
        <v>#N/A</v>
      </c>
      <c r="P32" s="55" t="str">
        <f t="shared" ref="P32:P34" si="75">IF(ISERROR(O32),"0",IF(O32=1,10,IF(O32=2,9,IF(O32=3,8,IF(O32=4,7,IF(O32=5,6,IF(O32=6,5,IF(O32=7,4,IF(O32=8,3,IF(O32=9,2,IF(O32=10,1,"")))))))))))</f>
        <v>0</v>
      </c>
      <c r="Q32" s="54"/>
      <c r="R32" s="55" t="e">
        <f>RANK(Q32,$Q$31:$Q$34,1)</f>
        <v>#N/A</v>
      </c>
      <c r="S32" s="55" t="str">
        <f t="shared" ref="S32:S34" si="76">IF(ISERROR(R32),"0",IF(R32=1,10,IF(R32=2,9,IF(R32=3,8,IF(R32=4,7,IF(R32=5,6,IF(R32=6,5,IF(R32=7,4,IF(R32=8,3,IF(R32=9,2,IF(R32=10,1,"")))))))))))</f>
        <v>0</v>
      </c>
      <c r="T32" s="54">
        <v>25.15</v>
      </c>
      <c r="U32" s="55">
        <f>RANK(T32,$T$31:$T$34,1)</f>
        <v>2</v>
      </c>
      <c r="V32" s="55">
        <f t="shared" ref="V32:V34" si="77">IF(ISERROR(U32),"0",IF(U32=1,10,IF(U32=2,9,IF(U32=3,8,IF(U32=4,7,IF(U32=5,6,IF(U32=6,5,IF(U32=7,4,IF(U32=8,3,IF(U32=9,2,IF(U32=10,1,"")))))))))))</f>
        <v>9</v>
      </c>
      <c r="W32" s="54" t="s">
        <v>29</v>
      </c>
      <c r="X32" s="55" t="e">
        <f>RANK(W32,$W$31:$W$34,1)</f>
        <v>#VALUE!</v>
      </c>
      <c r="Y32" s="55" t="str">
        <f t="shared" ref="Y32:Y34" si="78">IF(ISERROR(X32),"0",IF(X32=1,10,IF(X32=2,9,IF(X32=3,8,IF(X32=4,7,IF(X32=5,6,IF(X32=6,5,IF(X32=7,4,IF(X32=8,3,IF(X32=9,2,IF(X32=10,1,"")))))))))))</f>
        <v>0</v>
      </c>
      <c r="Z32" s="50"/>
      <c r="AA32" s="43" t="e">
        <f>RANK(Z32,$Z$31:$Z$34,1)</f>
        <v>#N/A</v>
      </c>
      <c r="AB32" s="43" t="str">
        <f t="shared" ref="AB32:AB34" si="79">IF(ISERROR(AA32),"0",IF(AA32=1,10,IF(AA32=2,9,IF(AA32=3,8,IF(AA32=4,7,IF(AA32=5,6,IF(AA32=6,5,IF(AA32=7,4,IF(AA32=8,3,IF(AA32=9,2,IF(AA32=10,1,"")))))))))))</f>
        <v>0</v>
      </c>
      <c r="AC32" s="50"/>
      <c r="AD32" s="43" t="e">
        <f>RANK(AC32,$AC$31:$AC$34,1)</f>
        <v>#N/A</v>
      </c>
      <c r="AE32" s="43" t="str">
        <f t="shared" ref="AE32:AE34" si="80">IF(ISERROR(AD32),"0",IF(AD32=1,10,IF(AD32=2,9,IF(AD32=3,8,IF(AD32=4,7,IF(AD32=5,6,IF(AD32=6,5,IF(AD32=7,4,IF(AD32=8,3,IF(AD32=9,2,IF(AD32=10,1,"")))))))))))</f>
        <v>0</v>
      </c>
      <c r="AF32" s="50"/>
      <c r="AG32" s="43" t="e">
        <f>RANK(AF32,$AF$31:$AF$34,1)</f>
        <v>#N/A</v>
      </c>
      <c r="AH32" s="43" t="str">
        <f t="shared" ref="AH32:AH34" si="81">IF(ISERROR(AG32),"0",IF(AG32=1,10,IF(AG32=2,9,IF(AG32=3,8,IF(AG32=4,7,IF(AG32=5,6,IF(AG32=6,5,IF(AG32=7,4,IF(AG32=8,3,IF(AG32=9,2,IF(AG32=10,1,"")))))))))))</f>
        <v>0</v>
      </c>
      <c r="AI32" s="50"/>
      <c r="AJ32" s="43" t="e">
        <f>RANK(AI32,$AI$31:$AI$34,1)</f>
        <v>#N/A</v>
      </c>
      <c r="AK32" s="43" t="str">
        <f t="shared" ref="AK32:AK34" si="82">IF(ISERROR(AJ32),"0",IF(AJ32=1,10,IF(AJ32=2,9,IF(AJ32=3,8,IF(AJ32=4,7,IF(AJ32=5,6,IF(AJ32=6,5,IF(AJ32=7,4,IF(AJ32=8,3,IF(AJ32=9,2,IF(AJ32=10,1,"")))))))))))</f>
        <v>0</v>
      </c>
      <c r="AL32" s="50"/>
      <c r="AM32" s="43" t="e">
        <f>RANK(AL32,$AL$31:$AL$34,1)</f>
        <v>#N/A</v>
      </c>
      <c r="AN32" s="43" t="str">
        <f t="shared" ref="AN32:AN34" si="83">IF(ISERROR(AM32),"0",IF(AM32=1,10,IF(AM32=2,9,IF(AM32=3,8,IF(AM32=4,7,IF(AM32=5,6,IF(AM32=6,5,IF(AM32=7,4,IF(AM32=8,3,IF(AM32=9,2,IF(AM32=10,1,"")))))))))))</f>
        <v>0</v>
      </c>
      <c r="AO32" s="50"/>
      <c r="AP32" s="43" t="e">
        <f>RANK(AO32,$AO$31:$AO$34,1)</f>
        <v>#N/A</v>
      </c>
      <c r="AQ32" s="43" t="str">
        <f t="shared" ref="AQ32:AQ34" si="84">IF(ISERROR(AP32),"0",IF(AP32=1,10,IF(AP32=2,9,IF(AP32=3,8,IF(AP32=4,7,IF(AP32=5,6,IF(AP32=6,5,IF(AP32=7,4,IF(AP32=8,3,IF(AP32=9,2,IF(AP32=10,1,"")))))))))))</f>
        <v>0</v>
      </c>
      <c r="AR32" s="50"/>
      <c r="AS32" s="43" t="e">
        <f>RANK(AR32,$AR$31:$AR$34,1)</f>
        <v>#N/A</v>
      </c>
      <c r="AT32" s="43" t="str">
        <f t="shared" ref="AT32:AT34" si="85">IF(ISERROR(AS32),"0",IF(AS32=1,10,IF(AS32=2,9,IF(AS32=3,8,IF(AS32=4,7,IF(AS32=5,6,IF(AS32=6,5,IF(AS32=7,4,IF(AS32=8,3,IF(AS32=9,2,IF(AS32=10,1,"")))))))))))</f>
        <v>0</v>
      </c>
      <c r="AU32" s="50"/>
      <c r="AV32" s="43" t="e">
        <f>RANK(AU32,$AU$31:$AU$34,1)</f>
        <v>#N/A</v>
      </c>
      <c r="AW32" s="43" t="str">
        <f t="shared" ref="AW32:AW34" si="86">IF(ISERROR(AV32),"0",IF(AV32=1,10,IF(AV32=2,9,IF(AV32=3,8,IF(AV32=4,7,IF(AV32=5,6,IF(AV32=6,5,IF(AV32=7,4,IF(AV32=8,3,IF(AV32=9,2,IF(AV32=10,1,"")))))))))))</f>
        <v>0</v>
      </c>
      <c r="AX32" s="50"/>
      <c r="AY32" s="43" t="e">
        <f>RANK(AX32,$AX$31:$AX$34,1)</f>
        <v>#N/A</v>
      </c>
      <c r="AZ32" s="43" t="str">
        <f t="shared" ref="AZ32:AZ34" si="87">IF(ISERROR(AY32),"0",IF(AY32=1,10,IF(AY32=2,9,IF(AY32=3,8,IF(AY32=4,7,IF(AY32=5,6,IF(AY32=6,5,IF(AY32=7,4,IF(AY32=8,3,IF(AY32=9,2,IF(AY32=10,1,"")))))))))))</f>
        <v>0</v>
      </c>
      <c r="BA32" s="50"/>
      <c r="BB32" s="43" t="e">
        <f>RANK(BA32,$BA$31:$BA$34,1)</f>
        <v>#N/A</v>
      </c>
      <c r="BC32" s="43" t="str">
        <f t="shared" ref="BC32:BC34" si="88">IF(ISERROR(BB32),"0",IF(BB32=1,10,IF(BB32=2,9,IF(BB32=3,8,IF(BB32=4,7,IF(BB32=5,6,IF(BB32=6,5,IF(BB32=7,4,IF(BB32=8,3,IF(BB32=9,2,IF(BB32=10,1,"")))))))))))</f>
        <v>0</v>
      </c>
      <c r="BD32" s="40">
        <f t="shared" ref="BD32:BD34" si="89">SUM(D32,G32,J32,M32,P32,S32,V32,Y32,AB32,AE32,AH32,AK32,AN32,AQ32,AT32,AW32,AZ32,BC32)</f>
        <v>9</v>
      </c>
      <c r="BG32" s="50"/>
      <c r="BH32" s="43" t="e">
        <f>RANK(BG32,$BG$31:$BG$34,1)</f>
        <v>#N/A</v>
      </c>
      <c r="BI32" s="43" t="str">
        <f t="shared" ref="BI32:BI34" si="90">IF(ISERROR(BH32),"0",IF(BH32=1,10,IF(BH32=2,9,IF(BH32=3,8,IF(BH32=4,7,IF(BH32=5,6,IF(BH32=6,5,IF(BH32=7,4,IF(BH32=8,3,IF(BH32=9,2,IF(BH32=10,1,"")))))))))))</f>
        <v>0</v>
      </c>
      <c r="BJ32" s="50"/>
      <c r="BK32" s="43" t="e">
        <f>RANK(BJ32,$BJ$31:$BJ$34,1)</f>
        <v>#N/A</v>
      </c>
      <c r="BL32" s="43" t="str">
        <f t="shared" ref="BL32:BL34" si="91">IF(ISERROR(BK32),"0",IF(BK32=1,10,IF(BK32=2,9,IF(BK32=3,8,IF(BK32=4,7,IF(BK32=5,6,IF(BK32=6,5,IF(BK32=7,4,IF(BK32=8,3,IF(BK32=9,2,IF(BK32=10,1,"")))))))))))</f>
        <v>0</v>
      </c>
      <c r="BM32" s="50"/>
      <c r="BN32" s="43" t="e">
        <f>RANK(BM32,$BM$31:$BM$34,1)</f>
        <v>#N/A</v>
      </c>
      <c r="BO32" s="43" t="str">
        <f t="shared" ref="BO32:BO34" si="92">IF(ISERROR(BN32),"0",IF(BN32=1,10,IF(BN32=2,9,IF(BN32=3,8,IF(BN32=4,7,IF(BN32=5,6,IF(BN32=6,5,IF(BN32=7,4,IF(BN32=8,3,IF(BN32=9,2,IF(BN32=10,1,"")))))))))))</f>
        <v>0</v>
      </c>
      <c r="BQ32" s="42"/>
      <c r="BR32" s="44" t="b">
        <f>IF(BQ32&gt;0,(RANK(BQ32,$BQ$31:$BQ$34,1)))</f>
        <v>0</v>
      </c>
      <c r="BS32" s="44" t="str">
        <f t="shared" ref="BS32:BS34" si="93">IF(ISERROR(BR32),"0",IF(BR32=1,10,IF(BR32=2,9,IF(BR32=3,8,IF(BR32=4,7,IF(BR32=5,6,IF(BR32=6,5,IF(BR32=7,4,IF(BR32=8,3,IF(BR32=9,2,IF(BR32=10,1,"")))))))))))</f>
        <v/>
      </c>
      <c r="BU32" s="40">
        <f t="shared" ref="BU32:BU34" si="94">SUM(BD32,BI32,BL32,BO32,BS32)</f>
        <v>9</v>
      </c>
    </row>
    <row r="33" spans="1:73" ht="13" customHeight="1" thickBot="1" x14ac:dyDescent="0.35">
      <c r="A33" s="51" t="s">
        <v>49</v>
      </c>
      <c r="B33" s="54"/>
      <c r="C33" s="55" t="e">
        <f>RANK(B33,$B$31:$B$34,1)</f>
        <v>#N/A</v>
      </c>
      <c r="D33" s="55" t="str">
        <f t="shared" si="71"/>
        <v>0</v>
      </c>
      <c r="E33" s="54"/>
      <c r="F33" s="55" t="e">
        <f>RANK(E33,$E$31:$E$34,1)</f>
        <v>#N/A</v>
      </c>
      <c r="G33" s="55" t="str">
        <f t="shared" si="72"/>
        <v>0</v>
      </c>
      <c r="H33" s="54"/>
      <c r="I33" s="55" t="e">
        <f>RANK(H33,$H$31:$H$34,1)</f>
        <v>#N/A</v>
      </c>
      <c r="J33" s="55" t="str">
        <f t="shared" si="73"/>
        <v>0</v>
      </c>
      <c r="K33" s="54"/>
      <c r="L33" s="55" t="e">
        <f>RANK(K33,$K$31:$K$34,1)</f>
        <v>#N/A</v>
      </c>
      <c r="M33" s="55" t="str">
        <f t="shared" si="74"/>
        <v>0</v>
      </c>
      <c r="N33" s="54"/>
      <c r="O33" s="55" t="e">
        <f>RANK(N33,$N$31:$N$34,1)</f>
        <v>#N/A</v>
      </c>
      <c r="P33" s="55" t="str">
        <f t="shared" si="75"/>
        <v>0</v>
      </c>
      <c r="Q33" s="54"/>
      <c r="R33" s="55" t="e">
        <f>RANK(Q33,$Q$31:$Q$34,1)</f>
        <v>#N/A</v>
      </c>
      <c r="S33" s="55" t="str">
        <f t="shared" si="76"/>
        <v>0</v>
      </c>
      <c r="T33" s="54" t="s">
        <v>29</v>
      </c>
      <c r="U33" s="55" t="e">
        <f>RANK(T33,$T$31:$T$34,1)</f>
        <v>#VALUE!</v>
      </c>
      <c r="V33" s="55" t="str">
        <f t="shared" si="77"/>
        <v>0</v>
      </c>
      <c r="W33" s="54" t="s">
        <v>29</v>
      </c>
      <c r="X33" s="55" t="e">
        <f>RANK(W33,$W$31:$W$34,1)</f>
        <v>#VALUE!</v>
      </c>
      <c r="Y33" s="55" t="str">
        <f t="shared" si="78"/>
        <v>0</v>
      </c>
      <c r="Z33" s="50"/>
      <c r="AA33" s="43" t="e">
        <f>RANK(Z33,$Z$31:$Z$34,1)</f>
        <v>#N/A</v>
      </c>
      <c r="AB33" s="43" t="str">
        <f t="shared" si="79"/>
        <v>0</v>
      </c>
      <c r="AC33" s="50"/>
      <c r="AD33" s="43" t="e">
        <f>RANK(AC33,$AC$31:$AC$34,1)</f>
        <v>#N/A</v>
      </c>
      <c r="AE33" s="43" t="str">
        <f t="shared" si="80"/>
        <v>0</v>
      </c>
      <c r="AF33" s="50"/>
      <c r="AG33" s="43" t="e">
        <f>RANK(AF33,$AF$31:$AF$34,1)</f>
        <v>#N/A</v>
      </c>
      <c r="AH33" s="43" t="str">
        <f t="shared" si="81"/>
        <v>0</v>
      </c>
      <c r="AI33" s="50"/>
      <c r="AJ33" s="43" t="e">
        <f>RANK(AI33,$AI$31:$AI$34,1)</f>
        <v>#N/A</v>
      </c>
      <c r="AK33" s="43" t="str">
        <f t="shared" si="82"/>
        <v>0</v>
      </c>
      <c r="AL33" s="50"/>
      <c r="AM33" s="43" t="e">
        <f>RANK(AL33,$AL$31:$AL$34,1)</f>
        <v>#N/A</v>
      </c>
      <c r="AN33" s="43" t="str">
        <f t="shared" si="83"/>
        <v>0</v>
      </c>
      <c r="AO33" s="50"/>
      <c r="AP33" s="43" t="e">
        <f>RANK(AO33,$AO$31:$AO$34,1)</f>
        <v>#N/A</v>
      </c>
      <c r="AQ33" s="43" t="str">
        <f t="shared" si="84"/>
        <v>0</v>
      </c>
      <c r="AR33" s="50"/>
      <c r="AS33" s="43" t="e">
        <f>RANK(AR33,$AR$31:$AR$34,1)</f>
        <v>#N/A</v>
      </c>
      <c r="AT33" s="43" t="str">
        <f t="shared" si="85"/>
        <v>0</v>
      </c>
      <c r="AU33" s="50"/>
      <c r="AV33" s="43" t="e">
        <f>RANK(AU33,$AU$31:$AU$34,1)</f>
        <v>#N/A</v>
      </c>
      <c r="AW33" s="43" t="str">
        <f t="shared" si="86"/>
        <v>0</v>
      </c>
      <c r="AX33" s="50"/>
      <c r="AY33" s="43" t="e">
        <f>RANK(AX33,$AX$31:$AX$34,1)</f>
        <v>#N/A</v>
      </c>
      <c r="AZ33" s="43" t="str">
        <f t="shared" si="87"/>
        <v>0</v>
      </c>
      <c r="BA33" s="50"/>
      <c r="BB33" s="43" t="e">
        <f>RANK(BA33,$BA$31:$BA$34,1)</f>
        <v>#N/A</v>
      </c>
      <c r="BC33" s="43" t="str">
        <f t="shared" si="88"/>
        <v>0</v>
      </c>
      <c r="BD33" s="40">
        <f t="shared" si="89"/>
        <v>0</v>
      </c>
      <c r="BG33" s="50"/>
      <c r="BH33" s="43" t="e">
        <f>RANK(BG33,$BG$31:$BG$34,1)</f>
        <v>#N/A</v>
      </c>
      <c r="BI33" s="43" t="str">
        <f t="shared" si="90"/>
        <v>0</v>
      </c>
      <c r="BJ33" s="50"/>
      <c r="BK33" s="43" t="e">
        <f>RANK(BJ33,$BJ$31:$BJ$34,1)</f>
        <v>#N/A</v>
      </c>
      <c r="BL33" s="43" t="str">
        <f t="shared" si="91"/>
        <v>0</v>
      </c>
      <c r="BM33" s="50"/>
      <c r="BN33" s="43" t="e">
        <f>RANK(BM33,$BM$31:$BM$34,1)</f>
        <v>#N/A</v>
      </c>
      <c r="BO33" s="43" t="str">
        <f t="shared" si="92"/>
        <v>0</v>
      </c>
      <c r="BQ33" s="42"/>
      <c r="BR33" s="44" t="b">
        <f>IF(BQ33&gt;0,(RANK(BQ33,$BQ$31:$BQ$34,1)))</f>
        <v>0</v>
      </c>
      <c r="BS33" s="44" t="str">
        <f t="shared" si="93"/>
        <v/>
      </c>
      <c r="BU33" s="40">
        <f t="shared" si="94"/>
        <v>0</v>
      </c>
    </row>
    <row r="34" spans="1:73" ht="13.5" thickBot="1" x14ac:dyDescent="0.35">
      <c r="A34" s="51" t="s">
        <v>50</v>
      </c>
      <c r="B34" s="54"/>
      <c r="C34" s="55" t="e">
        <f>RANK(B34,$B$31:$B$34,1)</f>
        <v>#N/A</v>
      </c>
      <c r="D34" s="55" t="str">
        <f t="shared" si="71"/>
        <v>0</v>
      </c>
      <c r="E34" s="54"/>
      <c r="F34" s="55" t="e">
        <f>RANK(E34,$E$31:$E$34,1)</f>
        <v>#N/A</v>
      </c>
      <c r="G34" s="55" t="str">
        <f t="shared" si="72"/>
        <v>0</v>
      </c>
      <c r="H34" s="54"/>
      <c r="I34" s="55" t="e">
        <f>RANK(H34,$H$31:$H$34,1)</f>
        <v>#N/A</v>
      </c>
      <c r="J34" s="55" t="str">
        <f t="shared" si="73"/>
        <v>0</v>
      </c>
      <c r="K34" s="54"/>
      <c r="L34" s="55" t="e">
        <f>RANK(K34,$K$31:$K$34,1)</f>
        <v>#N/A</v>
      </c>
      <c r="M34" s="55" t="str">
        <f t="shared" si="74"/>
        <v>0</v>
      </c>
      <c r="N34" s="54"/>
      <c r="O34" s="55" t="e">
        <f>RANK(N34,$N$31:$N$34,1)</f>
        <v>#N/A</v>
      </c>
      <c r="P34" s="55" t="str">
        <f t="shared" si="75"/>
        <v>0</v>
      </c>
      <c r="Q34" s="54"/>
      <c r="R34" s="55" t="e">
        <f>RANK(Q34,$Q$31:$Q$34,1)</f>
        <v>#N/A</v>
      </c>
      <c r="S34" s="55" t="str">
        <f t="shared" si="76"/>
        <v>0</v>
      </c>
      <c r="T34" s="54">
        <v>17.149999999999999</v>
      </c>
      <c r="U34" s="55">
        <f>RANK(T34,$T$31:$T$34,1)</f>
        <v>1</v>
      </c>
      <c r="V34" s="55">
        <f t="shared" si="77"/>
        <v>10</v>
      </c>
      <c r="W34" s="54" t="s">
        <v>29</v>
      </c>
      <c r="X34" s="55" t="e">
        <f>RANK(W34,$W$31:$W$34,1)</f>
        <v>#VALUE!</v>
      </c>
      <c r="Y34" s="55" t="str">
        <f t="shared" si="78"/>
        <v>0</v>
      </c>
      <c r="Z34" s="50"/>
      <c r="AA34" s="43" t="e">
        <f>RANK(Z34,$Z$31:$Z$34,1)</f>
        <v>#N/A</v>
      </c>
      <c r="AB34" s="43" t="str">
        <f t="shared" si="79"/>
        <v>0</v>
      </c>
      <c r="AC34" s="50"/>
      <c r="AD34" s="43" t="e">
        <f>RANK(AC34,$AC$31:$AC$34,1)</f>
        <v>#N/A</v>
      </c>
      <c r="AE34" s="43" t="str">
        <f t="shared" si="80"/>
        <v>0</v>
      </c>
      <c r="AF34" s="50">
        <v>23.08</v>
      </c>
      <c r="AG34" s="43">
        <f>RANK(AF34,$AF$31:$AF$34,1)</f>
        <v>1</v>
      </c>
      <c r="AH34" s="43">
        <f t="shared" si="81"/>
        <v>10</v>
      </c>
      <c r="AI34" s="50" t="s">
        <v>29</v>
      </c>
      <c r="AJ34" s="43" t="e">
        <f>RANK(AI34,$AI$31:$AI$34,1)</f>
        <v>#VALUE!</v>
      </c>
      <c r="AK34" s="43" t="str">
        <f t="shared" si="82"/>
        <v>0</v>
      </c>
      <c r="AL34" s="50"/>
      <c r="AM34" s="43" t="e">
        <f>RANK(AL34,$AL$31:$AL$34,1)</f>
        <v>#N/A</v>
      </c>
      <c r="AN34" s="43" t="str">
        <f t="shared" si="83"/>
        <v>0</v>
      </c>
      <c r="AO34" s="50"/>
      <c r="AP34" s="43" t="e">
        <f>RANK(AO34,$AO$31:$AO$34,1)</f>
        <v>#N/A</v>
      </c>
      <c r="AQ34" s="43" t="str">
        <f t="shared" si="84"/>
        <v>0</v>
      </c>
      <c r="AR34" s="50"/>
      <c r="AS34" s="43" t="e">
        <f>RANK(AR34,$AR$31:$AR$34,1)</f>
        <v>#N/A</v>
      </c>
      <c r="AT34" s="43" t="str">
        <f t="shared" si="85"/>
        <v>0</v>
      </c>
      <c r="AU34" s="50"/>
      <c r="AV34" s="43" t="e">
        <f>RANK(AU34,$AU$31:$AU$34,1)</f>
        <v>#N/A</v>
      </c>
      <c r="AW34" s="43" t="str">
        <f t="shared" si="86"/>
        <v>0</v>
      </c>
      <c r="AX34" s="50"/>
      <c r="AY34" s="43" t="e">
        <f>RANK(AX34,$AX$31:$AX$34,1)</f>
        <v>#N/A</v>
      </c>
      <c r="AZ34" s="43" t="str">
        <f t="shared" si="87"/>
        <v>0</v>
      </c>
      <c r="BA34" s="50"/>
      <c r="BB34" s="43" t="e">
        <f>RANK(BA34,$BA$31:$BA$34,1)</f>
        <v>#N/A</v>
      </c>
      <c r="BC34" s="43" t="str">
        <f t="shared" si="88"/>
        <v>0</v>
      </c>
      <c r="BD34" s="40">
        <f t="shared" si="89"/>
        <v>20</v>
      </c>
      <c r="BG34" s="50"/>
      <c r="BH34" s="43" t="e">
        <f>RANK(BG34,$BG$31:$BG$34,1)</f>
        <v>#N/A</v>
      </c>
      <c r="BI34" s="43" t="str">
        <f t="shared" si="90"/>
        <v>0</v>
      </c>
      <c r="BJ34" s="50"/>
      <c r="BK34" s="43" t="e">
        <f>RANK(BJ34,$BJ$31:$BJ$34,1)</f>
        <v>#N/A</v>
      </c>
      <c r="BL34" s="43" t="str">
        <f t="shared" si="91"/>
        <v>0</v>
      </c>
      <c r="BM34" s="50"/>
      <c r="BN34" s="43" t="e">
        <f>RANK(BM34,$BM$31:$BM$34,1)</f>
        <v>#N/A</v>
      </c>
      <c r="BO34" s="43" t="str">
        <f t="shared" si="92"/>
        <v>0</v>
      </c>
      <c r="BQ34" s="42"/>
      <c r="BR34" s="44" t="b">
        <f>IF(BQ34&gt;0,(RANK(BQ34,$BQ$31:$BQ$34,1)))</f>
        <v>0</v>
      </c>
      <c r="BS34" s="44" t="str">
        <f t="shared" si="93"/>
        <v/>
      </c>
      <c r="BU34" s="40">
        <f t="shared" si="94"/>
        <v>20</v>
      </c>
    </row>
    <row r="35" spans="1:73" x14ac:dyDescent="0.3">
      <c r="A35" s="33"/>
      <c r="B35" s="34"/>
      <c r="C35" s="35"/>
      <c r="D35" s="35"/>
      <c r="E35" s="27"/>
      <c r="F35" s="35"/>
      <c r="G35" s="35"/>
      <c r="H35" s="27"/>
      <c r="I35" s="35"/>
      <c r="J35" s="35"/>
      <c r="K35" s="27"/>
      <c r="L35" s="35"/>
      <c r="M35" s="35"/>
      <c r="N35" s="27"/>
      <c r="O35" s="35"/>
      <c r="P35" s="35"/>
      <c r="Q35" s="27"/>
      <c r="R35" s="35"/>
      <c r="S35" s="35"/>
      <c r="T35" s="34"/>
      <c r="U35" s="35"/>
      <c r="V35" s="35"/>
      <c r="W35" s="27"/>
      <c r="X35" s="35"/>
      <c r="Y35" s="35"/>
      <c r="Z35" s="36"/>
      <c r="AA35" s="37"/>
      <c r="AB35" s="37"/>
      <c r="AC35" s="28"/>
      <c r="AD35" s="37"/>
      <c r="AE35" s="37"/>
      <c r="AF35" s="36"/>
      <c r="AG35" s="37"/>
      <c r="AH35" s="37"/>
      <c r="AI35" s="28"/>
      <c r="AJ35" s="37"/>
      <c r="AK35" s="37"/>
      <c r="AL35" s="36"/>
      <c r="AM35" s="37"/>
      <c r="AN35" s="37"/>
      <c r="AO35" s="36"/>
      <c r="AP35" s="37"/>
      <c r="AQ35" s="37"/>
      <c r="AR35" s="36"/>
      <c r="AS35" s="37"/>
      <c r="AT35" s="37"/>
      <c r="AU35" s="36"/>
      <c r="AV35" s="37"/>
      <c r="AW35" s="37"/>
      <c r="AX35" s="36"/>
      <c r="AY35" s="37"/>
      <c r="AZ35" s="37"/>
      <c r="BA35" s="28"/>
      <c r="BB35" s="37"/>
      <c r="BC35" s="37"/>
      <c r="BD35" s="46"/>
      <c r="BG35" s="36"/>
      <c r="BH35" s="37"/>
      <c r="BI35" s="37"/>
      <c r="BJ35" s="36"/>
      <c r="BK35" s="37"/>
      <c r="BL35" s="37"/>
      <c r="BM35" s="36"/>
      <c r="BN35" s="37"/>
      <c r="BO35" s="37"/>
      <c r="BQ35" s="38"/>
      <c r="BR35" s="37"/>
      <c r="BS35" s="37"/>
      <c r="BU35" s="46"/>
    </row>
    <row r="36" spans="1:73" ht="13.5" thickBot="1" x14ac:dyDescent="0.35">
      <c r="A36" s="20" t="s">
        <v>51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</row>
    <row r="37" spans="1:73" ht="13.5" thickBot="1" x14ac:dyDescent="0.35">
      <c r="A37" s="29" t="s">
        <v>25</v>
      </c>
      <c r="B37" s="57" t="s">
        <v>22</v>
      </c>
      <c r="C37" s="58" t="s">
        <v>23</v>
      </c>
      <c r="D37" s="58" t="s">
        <v>24</v>
      </c>
      <c r="E37" s="57" t="s">
        <v>22</v>
      </c>
      <c r="F37" s="58" t="s">
        <v>23</v>
      </c>
      <c r="G37" s="58" t="s">
        <v>24</v>
      </c>
      <c r="H37" s="57" t="s">
        <v>22</v>
      </c>
      <c r="I37" s="58" t="s">
        <v>23</v>
      </c>
      <c r="J37" s="58" t="s">
        <v>24</v>
      </c>
      <c r="K37" s="57" t="s">
        <v>22</v>
      </c>
      <c r="L37" s="58" t="s">
        <v>23</v>
      </c>
      <c r="M37" s="58" t="s">
        <v>24</v>
      </c>
      <c r="N37" s="57" t="s">
        <v>22</v>
      </c>
      <c r="O37" s="58" t="s">
        <v>23</v>
      </c>
      <c r="P37" s="58" t="s">
        <v>24</v>
      </c>
      <c r="Q37" s="57" t="s">
        <v>22</v>
      </c>
      <c r="R37" s="58" t="s">
        <v>23</v>
      </c>
      <c r="S37" s="58" t="s">
        <v>24</v>
      </c>
      <c r="T37" s="58" t="s">
        <v>22</v>
      </c>
      <c r="U37" s="58" t="s">
        <v>23</v>
      </c>
      <c r="V37" s="58" t="s">
        <v>24</v>
      </c>
      <c r="W37" s="58" t="s">
        <v>22</v>
      </c>
      <c r="X37" s="58" t="s">
        <v>23</v>
      </c>
      <c r="Y37" s="58" t="s">
        <v>24</v>
      </c>
      <c r="Z37" s="58" t="s">
        <v>22</v>
      </c>
      <c r="AA37" s="58" t="s">
        <v>23</v>
      </c>
      <c r="AB37" s="58" t="s">
        <v>24</v>
      </c>
      <c r="AC37" s="58" t="s">
        <v>22</v>
      </c>
      <c r="AD37" s="58" t="s">
        <v>23</v>
      </c>
      <c r="AE37" s="58" t="s">
        <v>24</v>
      </c>
      <c r="AF37" s="58" t="s">
        <v>22</v>
      </c>
      <c r="AG37" s="58" t="s">
        <v>23</v>
      </c>
      <c r="AH37" s="58" t="s">
        <v>24</v>
      </c>
      <c r="AI37" s="58" t="s">
        <v>22</v>
      </c>
      <c r="AJ37" s="58" t="s">
        <v>23</v>
      </c>
      <c r="AK37" s="58" t="s">
        <v>24</v>
      </c>
      <c r="AL37" s="58" t="s">
        <v>22</v>
      </c>
      <c r="AM37" s="58" t="s">
        <v>23</v>
      </c>
      <c r="AN37" s="58" t="s">
        <v>24</v>
      </c>
      <c r="AO37" s="58" t="s">
        <v>22</v>
      </c>
      <c r="AP37" s="58" t="s">
        <v>23</v>
      </c>
      <c r="AQ37" s="58" t="s">
        <v>24</v>
      </c>
      <c r="AR37" s="58" t="s">
        <v>22</v>
      </c>
      <c r="AS37" s="58" t="s">
        <v>23</v>
      </c>
      <c r="AT37" s="58" t="s">
        <v>24</v>
      </c>
      <c r="AU37" s="58" t="s">
        <v>22</v>
      </c>
      <c r="AV37" s="58" t="s">
        <v>23</v>
      </c>
      <c r="AW37" s="58" t="s">
        <v>24</v>
      </c>
      <c r="AX37" s="58" t="s">
        <v>22</v>
      </c>
      <c r="AY37" s="58" t="s">
        <v>23</v>
      </c>
      <c r="AZ37" s="58" t="s">
        <v>24</v>
      </c>
      <c r="BA37" s="58" t="s">
        <v>22</v>
      </c>
      <c r="BB37" s="58" t="s">
        <v>23</v>
      </c>
      <c r="BC37" s="58" t="s">
        <v>24</v>
      </c>
      <c r="BD37" s="25" t="s">
        <v>15</v>
      </c>
      <c r="BG37" s="41" t="s">
        <v>22</v>
      </c>
      <c r="BH37" s="41" t="s">
        <v>23</v>
      </c>
      <c r="BI37" s="41" t="s">
        <v>24</v>
      </c>
      <c r="BJ37" s="41" t="s">
        <v>22</v>
      </c>
      <c r="BK37" s="41" t="s">
        <v>23</v>
      </c>
      <c r="BL37" s="41" t="s">
        <v>24</v>
      </c>
      <c r="BM37" s="41" t="s">
        <v>22</v>
      </c>
      <c r="BN37" s="41" t="s">
        <v>23</v>
      </c>
      <c r="BO37" s="41" t="s">
        <v>24</v>
      </c>
      <c r="BQ37" s="25" t="s">
        <v>27</v>
      </c>
      <c r="BR37" s="41" t="s">
        <v>23</v>
      </c>
      <c r="BS37" s="41" t="s">
        <v>24</v>
      </c>
      <c r="BU37" s="25" t="s">
        <v>20</v>
      </c>
    </row>
    <row r="38" spans="1:73" ht="13.5" thickBot="1" x14ac:dyDescent="0.35">
      <c r="A38" s="51" t="s">
        <v>44</v>
      </c>
      <c r="B38" s="54" t="s">
        <v>29</v>
      </c>
      <c r="C38" s="55" t="e">
        <f>RANK(B38,$B$38:$B$48,1)</f>
        <v>#VALUE!</v>
      </c>
      <c r="D38" s="55" t="str">
        <f t="shared" ref="D38:D48" si="95">IF(ISERROR(C38),"0",IF(C38=1,10,IF(C38=2,9,IF(C38=3,8,IF(C38=4,7,IF(C38=5,6,IF(C38=6,5,IF(C38=7,4,IF(C38=8,3,IF(C38=9,2,IF(C38=10,1,"")))))))))))</f>
        <v>0</v>
      </c>
      <c r="E38" s="54" t="s">
        <v>29</v>
      </c>
      <c r="F38" s="55" t="e">
        <f>RANK(E38,$E$38:$E$48,1)</f>
        <v>#VALUE!</v>
      </c>
      <c r="G38" s="55" t="str">
        <f t="shared" ref="G38:G48" si="96">IF(ISERROR(F38),"0",IF(F38=1,10,IF(F38=2,9,IF(F38=3,8,IF(F38=4,7,IF(F38=5,6,IF(F38=6,5,IF(F38=7,4,IF(F38=8,3,IF(F38=9,2,IF(F38=10,1,"")))))))))))</f>
        <v>0</v>
      </c>
      <c r="H38" s="54" t="s">
        <v>29</v>
      </c>
      <c r="I38" s="55" t="e">
        <f>RANK(H38,$H$38:$H$48,1)</f>
        <v>#VALUE!</v>
      </c>
      <c r="J38" s="55" t="str">
        <f t="shared" ref="J38:J48" si="97">IF(ISERROR(I38),"0",IF(I38=1,10,IF(I38=2,9,IF(I38=3,8,IF(I38=4,7,IF(I38=5,6,IF(I38=6,5,IF(I38=7,4,IF(I38=8,3,IF(I38=9,2,IF(I38=10,1,"")))))))))))</f>
        <v>0</v>
      </c>
      <c r="K38" s="54">
        <v>6.4</v>
      </c>
      <c r="L38" s="55">
        <f>RANK(K38,$K$38:$K$48,1)</f>
        <v>3</v>
      </c>
      <c r="M38" s="55">
        <f t="shared" ref="M38:M48" si="98">IF(ISERROR(L38),"0",IF(L38=1,10,IF(L38=2,9,IF(L38=3,8,IF(L38=4,7,IF(L38=5,6,IF(L38=6,5,IF(L38=7,4,IF(L38=8,3,IF(L38=9,2,IF(L38=10,1,"")))))))))))</f>
        <v>8</v>
      </c>
      <c r="N38" s="54" t="s">
        <v>29</v>
      </c>
      <c r="O38" s="55" t="e">
        <f>RANK(N38,$N$38:$N$48,1)</f>
        <v>#VALUE!</v>
      </c>
      <c r="P38" s="55" t="str">
        <f t="shared" ref="P38:P48" si="99">IF(ISERROR(O38),"0",IF(O38=1,10,IF(O38=2,9,IF(O38=3,8,IF(O38=4,7,IF(O38=5,6,IF(O38=6,5,IF(O38=7,4,IF(O38=8,3,IF(O38=9,2,IF(O38=10,1,"")))))))))))</f>
        <v>0</v>
      </c>
      <c r="Q38" s="54">
        <v>7.03</v>
      </c>
      <c r="R38" s="55">
        <f>RANK(Q38,$Q$38:$Q$48,1)</f>
        <v>1</v>
      </c>
      <c r="S38" s="55">
        <f t="shared" ref="S38:S48" si="100">IF(ISERROR(R38),"0",IF(R38=1,10,IF(R38=2,9,IF(R38=3,8,IF(R38=4,7,IF(R38=5,6,IF(R38=6,5,IF(R38=7,4,IF(R38=8,3,IF(R38=9,2,IF(R38=10,1,"")))))))))))</f>
        <v>10</v>
      </c>
      <c r="T38" s="54" t="s">
        <v>29</v>
      </c>
      <c r="U38" s="55" t="e">
        <f>RANK(T38,$T$38:$T$48,1)</f>
        <v>#VALUE!</v>
      </c>
      <c r="V38" s="55" t="str">
        <f t="shared" ref="V38:V48" si="101">IF(ISERROR(U38),"0",IF(U38=1,10,IF(U38=2,9,IF(U38=3,8,IF(U38=4,7,IF(U38=5,6,IF(U38=6,5,IF(U38=7,4,IF(U38=8,3,IF(U38=9,2,IF(U38=10,1,"")))))))))))</f>
        <v>0</v>
      </c>
      <c r="W38" s="54" t="s">
        <v>29</v>
      </c>
      <c r="X38" s="55" t="e">
        <f>RANK(W38,$W$38:$W$48,1)</f>
        <v>#VALUE!</v>
      </c>
      <c r="Y38" s="55" t="str">
        <f t="shared" ref="Y38:Y48" si="102">IF(ISERROR(X38),"0",IF(X38=1,10,IF(X38=2,9,IF(X38=3,8,IF(X38=4,7,IF(X38=5,6,IF(X38=6,5,IF(X38=7,4,IF(X38=8,3,IF(X38=9,2,IF(X38=10,1,"")))))))))))</f>
        <v>0</v>
      </c>
      <c r="Z38" s="50" t="s">
        <v>29</v>
      </c>
      <c r="AA38" s="43" t="e">
        <f>RANK(Z38,$Z$38:$Z$48,1)</f>
        <v>#VALUE!</v>
      </c>
      <c r="AB38" s="43" t="str">
        <f t="shared" ref="AB38:AB48" si="103">IF(ISERROR(AA38),"0",IF(AA38=1,10,IF(AA38=2,9,IF(AA38=3,8,IF(AA38=4,7,IF(AA38=5,6,IF(AA38=6,5,IF(AA38=7,4,IF(AA38=8,3,IF(AA38=9,2,IF(AA38=10,1,"")))))))))))</f>
        <v>0</v>
      </c>
      <c r="AC38" s="50">
        <v>13.38</v>
      </c>
      <c r="AD38" s="43">
        <f>RANK(AC38,$AC$38:$AC$48,1)</f>
        <v>1</v>
      </c>
      <c r="AE38" s="43">
        <f t="shared" ref="AE38:AE48" si="104">IF(ISERROR(AD38),"0",IF(AD38=1,10,IF(AD38=2,9,IF(AD38=3,8,IF(AD38=4,7,IF(AD38=5,6,IF(AD38=6,5,IF(AD38=7,4,IF(AD38=8,3,IF(AD38=9,2,IF(AD38=10,1,"")))))))))))</f>
        <v>10</v>
      </c>
      <c r="AF38" s="50">
        <v>11.89</v>
      </c>
      <c r="AG38" s="43">
        <f>RANK(AF38,$AF$38:$AF$48,1)</f>
        <v>3</v>
      </c>
      <c r="AH38" s="43">
        <f t="shared" ref="AH38:AH48" si="105">IF(ISERROR(AG38),"0",IF(AG38=1,10,IF(AG38=2,9,IF(AG38=3,8,IF(AG38=4,7,IF(AG38=5,6,IF(AG38=6,5,IF(AG38=7,4,IF(AG38=8,3,IF(AG38=9,2,IF(AG38=10,1,"")))))))))))</f>
        <v>8</v>
      </c>
      <c r="AI38" s="50" t="s">
        <v>29</v>
      </c>
      <c r="AJ38" s="43" t="e">
        <f>RANK(AI38,$AI$38:$AI$48,1)</f>
        <v>#VALUE!</v>
      </c>
      <c r="AK38" s="43" t="str">
        <f t="shared" ref="AK38:AK48" si="106">IF(ISERROR(AJ38),"0",IF(AJ38=1,10,IF(AJ38=2,9,IF(AJ38=3,8,IF(AJ38=4,7,IF(AJ38=5,6,IF(AJ38=6,5,IF(AJ38=7,4,IF(AJ38=8,3,IF(AJ38=9,2,IF(AJ38=10,1,"")))))))))))</f>
        <v>0</v>
      </c>
      <c r="AL38" s="50">
        <v>4.37</v>
      </c>
      <c r="AM38" s="43">
        <f>RANK(AL38,$AL$38:$AL$48,1)</f>
        <v>1</v>
      </c>
      <c r="AN38" s="43">
        <f t="shared" ref="AN38:AN48" si="107">IF(ISERROR(AM38),"0",IF(AM38=1,10,IF(AM38=2,9,IF(AM38=3,8,IF(AM38=4,7,IF(AM38=5,6,IF(AM38=6,5,IF(AM38=7,4,IF(AM38=8,3,IF(AM38=9,2,IF(AM38=10,1,"")))))))))))</f>
        <v>10</v>
      </c>
      <c r="AO38" s="50" t="s">
        <v>29</v>
      </c>
      <c r="AP38" s="43" t="e">
        <f>RANK(AO38,$AO$38:$AO$48,1)</f>
        <v>#VALUE!</v>
      </c>
      <c r="AQ38" s="43" t="str">
        <f t="shared" ref="AQ38:AQ48" si="108">IF(ISERROR(AP38),"0",IF(AP38=1,10,IF(AP38=2,9,IF(AP38=3,8,IF(AP38=4,7,IF(AP38=5,6,IF(AP38=6,5,IF(AP38=7,4,IF(AP38=8,3,IF(AP38=9,2,IF(AP38=10,1,"")))))))))))</f>
        <v>0</v>
      </c>
      <c r="AR38" s="50"/>
      <c r="AS38" s="43" t="e">
        <f>RANK(AR38,$AR$38:$AR$48,1)</f>
        <v>#N/A</v>
      </c>
      <c r="AT38" s="43" t="str">
        <f t="shared" ref="AT38:AT48" si="109">IF(ISERROR(AS38),"0",IF(AS38=1,10,IF(AS38=2,9,IF(AS38=3,8,IF(AS38=4,7,IF(AS38=5,6,IF(AS38=6,5,IF(AS38=7,4,IF(AS38=8,3,IF(AS38=9,2,IF(AS38=10,1,"")))))))))))</f>
        <v>0</v>
      </c>
      <c r="AU38" s="50"/>
      <c r="AV38" s="43" t="e">
        <f>RANK(AU38,$AU$38:$AU$48,1)</f>
        <v>#N/A</v>
      </c>
      <c r="AW38" s="43" t="str">
        <f t="shared" ref="AW38:AW48" si="110">IF(ISERROR(AV38),"0",IF(AV38=1,10,IF(AV38=2,9,IF(AV38=3,8,IF(AV38=4,7,IF(AV38=5,6,IF(AV38=6,5,IF(AV38=7,4,IF(AV38=8,3,IF(AV38=9,2,IF(AV38=10,1,"")))))))))))</f>
        <v>0</v>
      </c>
      <c r="AX38" s="50"/>
      <c r="AY38" s="43" t="e">
        <f>RANK(AX38,$AX$38:$AX$48,1)</f>
        <v>#N/A</v>
      </c>
      <c r="AZ38" s="43" t="str">
        <f t="shared" ref="AZ38:AZ48" si="111">IF(ISERROR(AY38),"0",IF(AY38=1,10,IF(AY38=2,9,IF(AY38=3,8,IF(AY38=4,7,IF(AY38=5,6,IF(AY38=6,5,IF(AY38=7,4,IF(AY38=8,3,IF(AY38=9,2,IF(AY38=10,1,"")))))))))))</f>
        <v>0</v>
      </c>
      <c r="BA38" s="50"/>
      <c r="BB38" s="43" t="e">
        <f>RANK(BA38,$BA$38:$BA$48,1)</f>
        <v>#N/A</v>
      </c>
      <c r="BC38" s="43" t="str">
        <f t="shared" ref="BC38:BC48" si="112">IF(ISERROR(BB38),"0",IF(BB38=1,10,IF(BB38=2,9,IF(BB38=3,8,IF(BB38=4,7,IF(BB38=5,6,IF(BB38=6,5,IF(BB38=7,4,IF(BB38=8,3,IF(BB38=9,2,IF(BB38=10,1,"")))))))))))</f>
        <v>0</v>
      </c>
      <c r="BD38" s="40">
        <f t="shared" ref="BD38:BD48" si="113">SUM(D38,G38,J38,M38,P38,S38,V38,Y38,AB38,AE38,AH38,AK38,AN38,AQ38,AT38,AW38,AZ38,BC38)</f>
        <v>46</v>
      </c>
      <c r="BG38" s="50">
        <v>15.82</v>
      </c>
      <c r="BH38" s="43">
        <f>RANK(BG38,$BG$38:$BG$48,1)</f>
        <v>1</v>
      </c>
      <c r="BI38" s="43">
        <f t="shared" ref="BI38:BI48" si="114">IF(ISERROR(BH38),"0",IF(BH38=1,10,IF(BH38=2,9,IF(BH38=3,8,IF(BH38=4,7,IF(BH38=5,6,IF(BH38=6,5,IF(BH38=7,4,IF(BH38=8,3,IF(BH38=9,2,IF(BH38=10,1,"")))))))))))</f>
        <v>10</v>
      </c>
      <c r="BJ38" s="50">
        <v>100</v>
      </c>
      <c r="BK38" s="43"/>
      <c r="BL38" s="51"/>
      <c r="BM38" s="50">
        <v>4.71</v>
      </c>
      <c r="BN38" s="43">
        <f>RANK(BM38,$BM$38:$BM$48,1)</f>
        <v>1</v>
      </c>
      <c r="BO38" s="43">
        <f t="shared" ref="BO38:BO48" si="115">IF(ISERROR(BN38),"0",IF(BN38=1,10,IF(BN38=2,9,IF(BN38=3,8,IF(BN38=4,7,IF(BN38=5,6,IF(BN38=6,5,IF(BN38=7,4,IF(BN38=8,3,IF(BN38=9,2,IF(BN38=10,1,"")))))))))))</f>
        <v>10</v>
      </c>
      <c r="BQ38" s="45">
        <f>SUM(BG38,BJ38,BM38)</f>
        <v>120.52999999999999</v>
      </c>
      <c r="BR38" s="43">
        <f>IF(BQ38&gt;0,(RANK(BQ38,$BQ$38:$BQ$48,1)))</f>
        <v>1</v>
      </c>
      <c r="BS38" s="44">
        <f t="shared" ref="BS38:BS46" si="116">IF(ISERROR(BR38),"0",IF(BR38=1,10,IF(BR38=2,9,IF(BR38=3,8,IF(BR38=4,7,IF(BR38=5,6,IF(BR38=6,5,IF(BR38=7,4,IF(BR38=8,3,IF(BR38=9,2,IF(BR38=10,1,"")))))))))))</f>
        <v>10</v>
      </c>
      <c r="BU38" s="40">
        <f t="shared" si="46"/>
        <v>76</v>
      </c>
    </row>
    <row r="39" spans="1:73" ht="13.5" thickBot="1" x14ac:dyDescent="0.35">
      <c r="A39" s="51" t="s">
        <v>33</v>
      </c>
      <c r="B39" s="54" t="s">
        <v>29</v>
      </c>
      <c r="C39" s="55" t="e">
        <f t="shared" ref="C39:C48" si="117">RANK(B39,$B$38:$B$48,1)</f>
        <v>#VALUE!</v>
      </c>
      <c r="D39" s="55" t="str">
        <f t="shared" si="95"/>
        <v>0</v>
      </c>
      <c r="E39" s="54" t="s">
        <v>29</v>
      </c>
      <c r="F39" s="55" t="e">
        <f t="shared" ref="F39:F48" si="118">RANK(E39,$E$38:$E$48,1)</f>
        <v>#VALUE!</v>
      </c>
      <c r="G39" s="55" t="str">
        <f t="shared" si="96"/>
        <v>0</v>
      </c>
      <c r="H39" s="54" t="s">
        <v>29</v>
      </c>
      <c r="I39" s="55" t="e">
        <f t="shared" ref="I39:I48" si="119">RANK(H39,$H$38:$H$48,1)</f>
        <v>#VALUE!</v>
      </c>
      <c r="J39" s="55" t="str">
        <f t="shared" si="97"/>
        <v>0</v>
      </c>
      <c r="K39" s="54" t="s">
        <v>29</v>
      </c>
      <c r="L39" s="55" t="e">
        <f t="shared" ref="L39:L48" si="120">RANK(K39,$K$38:$K$48,1)</f>
        <v>#VALUE!</v>
      </c>
      <c r="M39" s="55" t="str">
        <f t="shared" si="98"/>
        <v>0</v>
      </c>
      <c r="N39" s="59" t="s">
        <v>29</v>
      </c>
      <c r="O39" s="55" t="e">
        <f t="shared" ref="O39:O48" si="121">RANK(N39,$N$38:$N$48,1)</f>
        <v>#VALUE!</v>
      </c>
      <c r="P39" s="55" t="str">
        <f t="shared" si="99"/>
        <v>0</v>
      </c>
      <c r="Q39" s="54" t="s">
        <v>29</v>
      </c>
      <c r="R39" s="55" t="e">
        <f t="shared" ref="R39:R48" si="122">RANK(Q39,$Q$38:$Q$48,1)</f>
        <v>#VALUE!</v>
      </c>
      <c r="S39" s="55" t="str">
        <f t="shared" si="100"/>
        <v>0</v>
      </c>
      <c r="T39" s="54" t="s">
        <v>29</v>
      </c>
      <c r="U39" s="55" t="e">
        <f t="shared" ref="U39:U48" si="123">RANK(T39,$T$38:$T$48,1)</f>
        <v>#VALUE!</v>
      </c>
      <c r="V39" s="55" t="str">
        <f t="shared" si="101"/>
        <v>0</v>
      </c>
      <c r="W39" s="54" t="s">
        <v>29</v>
      </c>
      <c r="X39" s="55" t="e">
        <f t="shared" ref="X39:X48" si="124">RANK(W39,$W$38:$W$48,1)</f>
        <v>#VALUE!</v>
      </c>
      <c r="Y39" s="55" t="str">
        <f t="shared" si="102"/>
        <v>0</v>
      </c>
      <c r="Z39" s="50" t="s">
        <v>29</v>
      </c>
      <c r="AA39" s="43" t="e">
        <f t="shared" ref="AA39:AA48" si="125">RANK(Z39,$Z$38:$Z$48,1)</f>
        <v>#VALUE!</v>
      </c>
      <c r="AB39" s="43" t="str">
        <f t="shared" si="103"/>
        <v>0</v>
      </c>
      <c r="AC39" s="50" t="s">
        <v>29</v>
      </c>
      <c r="AD39" s="43" t="e">
        <f t="shared" ref="AD39:AD48" si="126">RANK(AC39,$AC$38:$AC$48,1)</f>
        <v>#VALUE!</v>
      </c>
      <c r="AE39" s="43" t="str">
        <f t="shared" si="104"/>
        <v>0</v>
      </c>
      <c r="AF39" s="50" t="s">
        <v>29</v>
      </c>
      <c r="AG39" s="43" t="e">
        <f t="shared" ref="AG39:AG48" si="127">RANK(AF39,$AF$38:$AF$48,1)</f>
        <v>#VALUE!</v>
      </c>
      <c r="AH39" s="43" t="str">
        <f t="shared" si="105"/>
        <v>0</v>
      </c>
      <c r="AI39" s="50">
        <v>5.73</v>
      </c>
      <c r="AJ39" s="43">
        <f t="shared" ref="AJ39:AJ48" si="128">RANK(AI39,$AI$38:$AI$48,1)</f>
        <v>3</v>
      </c>
      <c r="AK39" s="43">
        <f t="shared" si="106"/>
        <v>8</v>
      </c>
      <c r="AL39" s="50" t="s">
        <v>29</v>
      </c>
      <c r="AM39" s="43" t="e">
        <f t="shared" ref="AM39:AM48" si="129">RANK(AL39,$AL$38:$AL$48,1)</f>
        <v>#VALUE!</v>
      </c>
      <c r="AN39" s="43" t="str">
        <f t="shared" si="107"/>
        <v>0</v>
      </c>
      <c r="AO39" s="50" t="s">
        <v>29</v>
      </c>
      <c r="AP39" s="43" t="e">
        <f t="shared" ref="AP39:AP48" si="130">RANK(AO39,$AO$38:$AO$48,1)</f>
        <v>#VALUE!</v>
      </c>
      <c r="AQ39" s="43" t="str">
        <f t="shared" si="108"/>
        <v>0</v>
      </c>
      <c r="AR39" s="50"/>
      <c r="AS39" s="43" t="e">
        <f t="shared" ref="AS39:AS48" si="131">RANK(AR39,$AR$38:$AR$48,1)</f>
        <v>#N/A</v>
      </c>
      <c r="AT39" s="43" t="str">
        <f t="shared" si="109"/>
        <v>0</v>
      </c>
      <c r="AU39" s="50"/>
      <c r="AV39" s="43" t="e">
        <f t="shared" ref="AV39:AV48" si="132">RANK(AU39,$AU$38:$AU$48,1)</f>
        <v>#N/A</v>
      </c>
      <c r="AW39" s="43" t="str">
        <f t="shared" si="110"/>
        <v>0</v>
      </c>
      <c r="AX39" s="50"/>
      <c r="AY39" s="43" t="e">
        <f t="shared" ref="AY39:AY48" si="133">RANK(AX39,$AX$38:$AX$48,1)</f>
        <v>#N/A</v>
      </c>
      <c r="AZ39" s="43" t="str">
        <f t="shared" si="111"/>
        <v>0</v>
      </c>
      <c r="BA39" s="50"/>
      <c r="BB39" s="43" t="e">
        <f t="shared" ref="BB39:BB48" si="134">RANK(BA39,$BA$38:$BA$48,1)</f>
        <v>#N/A</v>
      </c>
      <c r="BC39" s="43" t="str">
        <f t="shared" si="112"/>
        <v>0</v>
      </c>
      <c r="BD39" s="40">
        <f t="shared" si="113"/>
        <v>8</v>
      </c>
      <c r="BG39" s="50">
        <v>100</v>
      </c>
      <c r="BH39" s="43"/>
      <c r="BI39" s="43"/>
      <c r="BJ39" s="50">
        <v>100</v>
      </c>
      <c r="BK39" s="43"/>
      <c r="BL39" s="43"/>
      <c r="BM39" s="50">
        <v>100</v>
      </c>
      <c r="BN39" s="43"/>
      <c r="BO39" s="43"/>
      <c r="BQ39" s="45">
        <f t="shared" ref="BQ39:BQ44" si="135">SUM(BG39,BJ39,BM39)</f>
        <v>300</v>
      </c>
      <c r="BR39" s="43"/>
      <c r="BS39" s="44"/>
      <c r="BU39" s="40">
        <f t="shared" si="46"/>
        <v>8</v>
      </c>
    </row>
    <row r="40" spans="1:73" ht="13.5" thickBot="1" x14ac:dyDescent="0.35">
      <c r="A40" s="51" t="s">
        <v>43</v>
      </c>
      <c r="B40" s="54" t="s">
        <v>29</v>
      </c>
      <c r="C40" s="55" t="e">
        <f t="shared" si="117"/>
        <v>#VALUE!</v>
      </c>
      <c r="D40" s="55" t="str">
        <f t="shared" si="95"/>
        <v>0</v>
      </c>
      <c r="E40" s="54" t="s">
        <v>29</v>
      </c>
      <c r="F40" s="55" t="e">
        <f t="shared" si="118"/>
        <v>#VALUE!</v>
      </c>
      <c r="G40" s="55" t="str">
        <f t="shared" si="96"/>
        <v>0</v>
      </c>
      <c r="H40" s="54" t="s">
        <v>29</v>
      </c>
      <c r="I40" s="55" t="e">
        <f t="shared" si="119"/>
        <v>#VALUE!</v>
      </c>
      <c r="J40" s="55" t="str">
        <f t="shared" si="97"/>
        <v>0</v>
      </c>
      <c r="K40" s="54" t="s">
        <v>29</v>
      </c>
      <c r="L40" s="55" t="e">
        <f t="shared" si="120"/>
        <v>#VALUE!</v>
      </c>
      <c r="M40" s="55" t="str">
        <f t="shared" si="98"/>
        <v>0</v>
      </c>
      <c r="N40" s="54">
        <v>6.59</v>
      </c>
      <c r="O40" s="55">
        <f t="shared" si="121"/>
        <v>1</v>
      </c>
      <c r="P40" s="55">
        <f t="shared" si="99"/>
        <v>10</v>
      </c>
      <c r="Q40" s="54" t="s">
        <v>29</v>
      </c>
      <c r="R40" s="55" t="e">
        <f t="shared" si="122"/>
        <v>#VALUE!</v>
      </c>
      <c r="S40" s="55" t="str">
        <f t="shared" si="100"/>
        <v>0</v>
      </c>
      <c r="T40" s="54">
        <v>3.51</v>
      </c>
      <c r="U40" s="55">
        <f t="shared" si="123"/>
        <v>1</v>
      </c>
      <c r="V40" s="55">
        <f t="shared" si="101"/>
        <v>10</v>
      </c>
      <c r="W40" s="54">
        <v>2.63</v>
      </c>
      <c r="X40" s="55">
        <f t="shared" si="124"/>
        <v>1</v>
      </c>
      <c r="Y40" s="55">
        <f t="shared" si="102"/>
        <v>10</v>
      </c>
      <c r="Z40" s="50" t="s">
        <v>29</v>
      </c>
      <c r="AA40" s="43" t="e">
        <f t="shared" si="125"/>
        <v>#VALUE!</v>
      </c>
      <c r="AB40" s="43" t="str">
        <f t="shared" si="103"/>
        <v>0</v>
      </c>
      <c r="AC40" s="50" t="s">
        <v>29</v>
      </c>
      <c r="AD40" s="43" t="e">
        <f t="shared" si="126"/>
        <v>#VALUE!</v>
      </c>
      <c r="AE40" s="43" t="str">
        <f t="shared" si="104"/>
        <v>0</v>
      </c>
      <c r="AF40" s="50">
        <v>3.91</v>
      </c>
      <c r="AG40" s="43">
        <f t="shared" si="127"/>
        <v>1</v>
      </c>
      <c r="AH40" s="43">
        <f t="shared" si="105"/>
        <v>10</v>
      </c>
      <c r="AI40" s="50">
        <v>3.88</v>
      </c>
      <c r="AJ40" s="43">
        <f t="shared" si="128"/>
        <v>1</v>
      </c>
      <c r="AK40" s="43">
        <f t="shared" si="106"/>
        <v>10</v>
      </c>
      <c r="AL40" s="50" t="s">
        <v>29</v>
      </c>
      <c r="AM40" s="43" t="e">
        <f t="shared" si="129"/>
        <v>#VALUE!</v>
      </c>
      <c r="AN40" s="43" t="str">
        <f t="shared" si="107"/>
        <v>0</v>
      </c>
      <c r="AO40" s="50" t="s">
        <v>29</v>
      </c>
      <c r="AP40" s="43" t="e">
        <f t="shared" si="130"/>
        <v>#VALUE!</v>
      </c>
      <c r="AQ40" s="43" t="str">
        <f t="shared" si="108"/>
        <v>0</v>
      </c>
      <c r="AR40" s="50"/>
      <c r="AS40" s="43" t="e">
        <f t="shared" si="131"/>
        <v>#N/A</v>
      </c>
      <c r="AT40" s="43" t="str">
        <f t="shared" si="109"/>
        <v>0</v>
      </c>
      <c r="AU40" s="50"/>
      <c r="AV40" s="43" t="e">
        <f t="shared" si="132"/>
        <v>#N/A</v>
      </c>
      <c r="AW40" s="43" t="str">
        <f t="shared" si="110"/>
        <v>0</v>
      </c>
      <c r="AX40" s="50"/>
      <c r="AY40" s="43" t="e">
        <f t="shared" si="133"/>
        <v>#N/A</v>
      </c>
      <c r="AZ40" s="43" t="str">
        <f t="shared" si="111"/>
        <v>0</v>
      </c>
      <c r="BA40" s="50"/>
      <c r="BB40" s="43" t="e">
        <f t="shared" si="134"/>
        <v>#N/A</v>
      </c>
      <c r="BC40" s="43" t="str">
        <f t="shared" si="112"/>
        <v>0</v>
      </c>
      <c r="BD40" s="40">
        <f t="shared" si="113"/>
        <v>50</v>
      </c>
      <c r="BG40" s="50">
        <v>100</v>
      </c>
      <c r="BH40" s="43"/>
      <c r="BI40" s="43"/>
      <c r="BJ40" s="50">
        <v>3.16</v>
      </c>
      <c r="BK40" s="43">
        <f t="shared" ref="BK40:BK48" si="136">RANK(BJ40,$BJ$38:$BJ$48,1)</f>
        <v>1</v>
      </c>
      <c r="BL40" s="43">
        <f t="shared" ref="BL40:BL48" si="137">IF(ISERROR(BK40),"0",IF(BK40=1,10,IF(BK40=2,9,IF(BK40=3,8,IF(BK40=4,7,IF(BK40=5,6,IF(BK40=6,5,IF(BK40=7,4,IF(BK40=8,3,IF(BK40=9,2,IF(BK40=10,1,"")))))))))))</f>
        <v>10</v>
      </c>
      <c r="BM40" s="50">
        <v>100</v>
      </c>
      <c r="BN40" s="43"/>
      <c r="BO40" s="43"/>
      <c r="BQ40" s="45">
        <f t="shared" si="135"/>
        <v>203.16</v>
      </c>
      <c r="BR40" s="43">
        <f t="shared" ref="BR40:BR48" si="138">IF(BQ40&gt;0,(RANK(BQ40,$BQ$38:$BQ$48,1)))</f>
        <v>2</v>
      </c>
      <c r="BS40" s="44">
        <f t="shared" si="116"/>
        <v>9</v>
      </c>
      <c r="BU40" s="40">
        <f t="shared" si="46"/>
        <v>69</v>
      </c>
    </row>
    <row r="41" spans="1:73" ht="13.5" thickBot="1" x14ac:dyDescent="0.35">
      <c r="A41" s="51" t="s">
        <v>37</v>
      </c>
      <c r="B41" s="54" t="s">
        <v>29</v>
      </c>
      <c r="C41" s="55" t="e">
        <f t="shared" si="117"/>
        <v>#VALUE!</v>
      </c>
      <c r="D41" s="55" t="str">
        <f t="shared" si="95"/>
        <v>0</v>
      </c>
      <c r="E41" s="54" t="s">
        <v>29</v>
      </c>
      <c r="F41" s="55" t="e">
        <f t="shared" si="118"/>
        <v>#VALUE!</v>
      </c>
      <c r="G41" s="55" t="str">
        <f t="shared" si="96"/>
        <v>0</v>
      </c>
      <c r="H41" s="54" t="s">
        <v>29</v>
      </c>
      <c r="I41" s="55" t="e">
        <f t="shared" si="119"/>
        <v>#VALUE!</v>
      </c>
      <c r="J41" s="55" t="str">
        <f t="shared" si="97"/>
        <v>0</v>
      </c>
      <c r="K41" s="54" t="s">
        <v>29</v>
      </c>
      <c r="L41" s="55" t="e">
        <f t="shared" si="120"/>
        <v>#VALUE!</v>
      </c>
      <c r="M41" s="55" t="str">
        <f t="shared" si="98"/>
        <v>0</v>
      </c>
      <c r="N41" s="54" t="s">
        <v>29</v>
      </c>
      <c r="O41" s="55" t="e">
        <f t="shared" si="121"/>
        <v>#VALUE!</v>
      </c>
      <c r="P41" s="55" t="str">
        <f t="shared" si="99"/>
        <v>0</v>
      </c>
      <c r="Q41" s="54" t="s">
        <v>29</v>
      </c>
      <c r="R41" s="55" t="e">
        <f t="shared" si="122"/>
        <v>#VALUE!</v>
      </c>
      <c r="S41" s="55" t="str">
        <f t="shared" si="100"/>
        <v>0</v>
      </c>
      <c r="T41" s="54" t="s">
        <v>29</v>
      </c>
      <c r="U41" s="55" t="e">
        <f t="shared" si="123"/>
        <v>#VALUE!</v>
      </c>
      <c r="V41" s="55" t="str">
        <f t="shared" si="101"/>
        <v>0</v>
      </c>
      <c r="W41" s="54" t="s">
        <v>29</v>
      </c>
      <c r="X41" s="55" t="e">
        <f t="shared" si="124"/>
        <v>#VALUE!</v>
      </c>
      <c r="Y41" s="55" t="str">
        <f t="shared" si="102"/>
        <v>0</v>
      </c>
      <c r="Z41" s="50"/>
      <c r="AA41" s="43" t="e">
        <f t="shared" si="125"/>
        <v>#N/A</v>
      </c>
      <c r="AB41" s="43" t="str">
        <f t="shared" si="103"/>
        <v>0</v>
      </c>
      <c r="AC41" s="50"/>
      <c r="AD41" s="43" t="e">
        <f t="shared" si="126"/>
        <v>#N/A</v>
      </c>
      <c r="AE41" s="43" t="str">
        <f t="shared" si="104"/>
        <v>0</v>
      </c>
      <c r="AF41" s="50"/>
      <c r="AG41" s="43" t="e">
        <f t="shared" si="127"/>
        <v>#N/A</v>
      </c>
      <c r="AH41" s="43" t="str">
        <f t="shared" si="105"/>
        <v>0</v>
      </c>
      <c r="AI41" s="50"/>
      <c r="AJ41" s="43" t="e">
        <f t="shared" si="128"/>
        <v>#N/A</v>
      </c>
      <c r="AK41" s="43" t="str">
        <f t="shared" si="106"/>
        <v>0</v>
      </c>
      <c r="AL41" s="50"/>
      <c r="AM41" s="43" t="e">
        <f t="shared" si="129"/>
        <v>#N/A</v>
      </c>
      <c r="AN41" s="43" t="str">
        <f t="shared" si="107"/>
        <v>0</v>
      </c>
      <c r="AO41" s="50"/>
      <c r="AP41" s="43" t="e">
        <f t="shared" si="130"/>
        <v>#N/A</v>
      </c>
      <c r="AQ41" s="43" t="str">
        <f t="shared" si="108"/>
        <v>0</v>
      </c>
      <c r="AR41" s="50"/>
      <c r="AS41" s="43" t="e">
        <f t="shared" si="131"/>
        <v>#N/A</v>
      </c>
      <c r="AT41" s="43" t="str">
        <f t="shared" si="109"/>
        <v>0</v>
      </c>
      <c r="AU41" s="50"/>
      <c r="AV41" s="43" t="e">
        <f t="shared" si="132"/>
        <v>#N/A</v>
      </c>
      <c r="AW41" s="43" t="str">
        <f t="shared" si="110"/>
        <v>0</v>
      </c>
      <c r="AX41" s="50"/>
      <c r="AY41" s="43" t="e">
        <f t="shared" si="133"/>
        <v>#N/A</v>
      </c>
      <c r="AZ41" s="43" t="str">
        <f t="shared" si="111"/>
        <v>0</v>
      </c>
      <c r="BA41" s="50"/>
      <c r="BB41" s="43" t="e">
        <f t="shared" si="134"/>
        <v>#N/A</v>
      </c>
      <c r="BC41" s="43" t="str">
        <f t="shared" si="112"/>
        <v>0</v>
      </c>
      <c r="BD41" s="40">
        <f t="shared" si="113"/>
        <v>0</v>
      </c>
      <c r="BG41" s="50"/>
      <c r="BH41" s="43" t="e">
        <f t="shared" ref="BH41:BH48" si="139">RANK(BG41,$BG$38:$BG$48,1)</f>
        <v>#N/A</v>
      </c>
      <c r="BI41" s="43" t="str">
        <f t="shared" si="114"/>
        <v>0</v>
      </c>
      <c r="BJ41" s="50"/>
      <c r="BK41" s="43" t="e">
        <f t="shared" si="136"/>
        <v>#N/A</v>
      </c>
      <c r="BL41" s="43" t="str">
        <f t="shared" si="137"/>
        <v>0</v>
      </c>
      <c r="BM41" s="50"/>
      <c r="BN41" s="43" t="e">
        <f t="shared" ref="BN41:BN46" si="140">RANK(BM41,$BM$38:$BM$48,1)</f>
        <v>#N/A</v>
      </c>
      <c r="BO41" s="43" t="str">
        <f t="shared" si="115"/>
        <v>0</v>
      </c>
      <c r="BQ41" s="45"/>
      <c r="BR41" s="43" t="b">
        <f t="shared" si="138"/>
        <v>0</v>
      </c>
      <c r="BS41" s="44" t="str">
        <f t="shared" si="116"/>
        <v/>
      </c>
      <c r="BU41" s="40">
        <f t="shared" si="46"/>
        <v>0</v>
      </c>
    </row>
    <row r="42" spans="1:73" ht="13.5" thickBot="1" x14ac:dyDescent="0.35">
      <c r="A42" s="51" t="s">
        <v>36</v>
      </c>
      <c r="B42" s="54">
        <v>6.14</v>
      </c>
      <c r="C42" s="55">
        <f t="shared" si="117"/>
        <v>2</v>
      </c>
      <c r="D42" s="55">
        <f t="shared" si="95"/>
        <v>9</v>
      </c>
      <c r="E42" s="54" t="s">
        <v>29</v>
      </c>
      <c r="F42" s="55" t="e">
        <f t="shared" si="118"/>
        <v>#VALUE!</v>
      </c>
      <c r="G42" s="55" t="str">
        <f t="shared" si="96"/>
        <v>0</v>
      </c>
      <c r="H42" s="54" t="s">
        <v>29</v>
      </c>
      <c r="I42" s="55" t="e">
        <f t="shared" si="119"/>
        <v>#VALUE!</v>
      </c>
      <c r="J42" s="55" t="str">
        <f t="shared" si="97"/>
        <v>0</v>
      </c>
      <c r="K42" s="54" t="s">
        <v>29</v>
      </c>
      <c r="L42" s="55" t="e">
        <f t="shared" si="120"/>
        <v>#VALUE!</v>
      </c>
      <c r="M42" s="55" t="str">
        <f t="shared" si="98"/>
        <v>0</v>
      </c>
      <c r="N42" s="54" t="s">
        <v>29</v>
      </c>
      <c r="O42" s="55" t="e">
        <f t="shared" si="121"/>
        <v>#VALUE!</v>
      </c>
      <c r="P42" s="55" t="str">
        <f t="shared" si="99"/>
        <v>0</v>
      </c>
      <c r="Q42" s="54" t="s">
        <v>29</v>
      </c>
      <c r="R42" s="55" t="e">
        <f t="shared" si="122"/>
        <v>#VALUE!</v>
      </c>
      <c r="S42" s="55" t="str">
        <f t="shared" si="100"/>
        <v>0</v>
      </c>
      <c r="T42" s="54" t="s">
        <v>29</v>
      </c>
      <c r="U42" s="55" t="e">
        <f t="shared" si="123"/>
        <v>#VALUE!</v>
      </c>
      <c r="V42" s="55" t="str">
        <f t="shared" si="101"/>
        <v>0</v>
      </c>
      <c r="W42" s="54" t="s">
        <v>29</v>
      </c>
      <c r="X42" s="55" t="e">
        <f t="shared" si="124"/>
        <v>#VALUE!</v>
      </c>
      <c r="Y42" s="55" t="str">
        <f t="shared" si="102"/>
        <v>0</v>
      </c>
      <c r="Z42" s="50" t="s">
        <v>29</v>
      </c>
      <c r="AA42" s="43" t="e">
        <f t="shared" si="125"/>
        <v>#VALUE!</v>
      </c>
      <c r="AB42" s="43" t="str">
        <f t="shared" si="103"/>
        <v>0</v>
      </c>
      <c r="AC42" s="50" t="s">
        <v>29</v>
      </c>
      <c r="AD42" s="43" t="e">
        <f t="shared" si="126"/>
        <v>#VALUE!</v>
      </c>
      <c r="AE42" s="43" t="str">
        <f t="shared" si="104"/>
        <v>0</v>
      </c>
      <c r="AF42" s="50" t="s">
        <v>29</v>
      </c>
      <c r="AG42" s="43" t="e">
        <f t="shared" si="127"/>
        <v>#VALUE!</v>
      </c>
      <c r="AH42" s="43" t="str">
        <f t="shared" si="105"/>
        <v>0</v>
      </c>
      <c r="AI42" s="50" t="s">
        <v>29</v>
      </c>
      <c r="AJ42" s="43" t="e">
        <f t="shared" si="128"/>
        <v>#VALUE!</v>
      </c>
      <c r="AK42" s="43" t="str">
        <f t="shared" si="106"/>
        <v>0</v>
      </c>
      <c r="AL42" s="50" t="s">
        <v>29</v>
      </c>
      <c r="AM42" s="43" t="e">
        <f t="shared" si="129"/>
        <v>#VALUE!</v>
      </c>
      <c r="AN42" s="43" t="str">
        <f t="shared" si="107"/>
        <v>0</v>
      </c>
      <c r="AO42" s="50">
        <v>5.44</v>
      </c>
      <c r="AP42" s="43">
        <f t="shared" si="130"/>
        <v>1</v>
      </c>
      <c r="AQ42" s="43">
        <f t="shared" si="108"/>
        <v>10</v>
      </c>
      <c r="AR42" s="50"/>
      <c r="AS42" s="43" t="e">
        <f t="shared" si="131"/>
        <v>#N/A</v>
      </c>
      <c r="AT42" s="43" t="str">
        <f t="shared" si="109"/>
        <v>0</v>
      </c>
      <c r="AU42" s="50"/>
      <c r="AV42" s="43" t="e">
        <f t="shared" si="132"/>
        <v>#N/A</v>
      </c>
      <c r="AW42" s="43" t="str">
        <f t="shared" si="110"/>
        <v>0</v>
      </c>
      <c r="AX42" s="50"/>
      <c r="AY42" s="43" t="e">
        <f t="shared" si="133"/>
        <v>#N/A</v>
      </c>
      <c r="AZ42" s="43" t="str">
        <f t="shared" si="111"/>
        <v>0</v>
      </c>
      <c r="BA42" s="50"/>
      <c r="BB42" s="43" t="e">
        <f t="shared" si="134"/>
        <v>#N/A</v>
      </c>
      <c r="BC42" s="43" t="str">
        <f t="shared" si="112"/>
        <v>0</v>
      </c>
      <c r="BD42" s="40">
        <f t="shared" si="113"/>
        <v>19</v>
      </c>
      <c r="BG42" s="50">
        <v>100</v>
      </c>
      <c r="BH42" s="43"/>
      <c r="BI42" s="43"/>
      <c r="BJ42" s="50">
        <v>100</v>
      </c>
      <c r="BK42" s="43"/>
      <c r="BL42" s="43"/>
      <c r="BM42" s="50">
        <v>100</v>
      </c>
      <c r="BN42" s="43"/>
      <c r="BO42" s="43"/>
      <c r="BQ42" s="45">
        <f t="shared" si="135"/>
        <v>300</v>
      </c>
      <c r="BR42" s="43"/>
      <c r="BS42" s="44"/>
      <c r="BU42" s="40">
        <f t="shared" si="46"/>
        <v>19</v>
      </c>
    </row>
    <row r="43" spans="1:73" ht="13.5" thickBot="1" x14ac:dyDescent="0.35">
      <c r="A43" s="51" t="s">
        <v>35</v>
      </c>
      <c r="B43" s="54">
        <v>4.38</v>
      </c>
      <c r="C43" s="55">
        <f t="shared" si="117"/>
        <v>1</v>
      </c>
      <c r="D43" s="55">
        <f t="shared" si="95"/>
        <v>10</v>
      </c>
      <c r="E43" s="54" t="s">
        <v>29</v>
      </c>
      <c r="F43" s="55" t="e">
        <f t="shared" si="118"/>
        <v>#VALUE!</v>
      </c>
      <c r="G43" s="55" t="str">
        <f t="shared" si="96"/>
        <v>0</v>
      </c>
      <c r="H43" s="54" t="s">
        <v>29</v>
      </c>
      <c r="I43" s="55" t="e">
        <f t="shared" si="119"/>
        <v>#VALUE!</v>
      </c>
      <c r="J43" s="55" t="str">
        <f t="shared" si="97"/>
        <v>0</v>
      </c>
      <c r="K43" s="54">
        <v>4.24</v>
      </c>
      <c r="L43" s="55">
        <f t="shared" si="120"/>
        <v>1</v>
      </c>
      <c r="M43" s="55">
        <f t="shared" si="98"/>
        <v>10</v>
      </c>
      <c r="N43" s="54" t="s">
        <v>29</v>
      </c>
      <c r="O43" s="55" t="e">
        <f t="shared" si="121"/>
        <v>#VALUE!</v>
      </c>
      <c r="P43" s="55" t="str">
        <f t="shared" si="99"/>
        <v>0</v>
      </c>
      <c r="Q43" s="54" t="s">
        <v>29</v>
      </c>
      <c r="R43" s="55" t="e">
        <f t="shared" si="122"/>
        <v>#VALUE!</v>
      </c>
      <c r="S43" s="55" t="str">
        <f t="shared" si="100"/>
        <v>0</v>
      </c>
      <c r="T43" s="54">
        <v>12.48</v>
      </c>
      <c r="U43" s="55">
        <f t="shared" si="123"/>
        <v>3</v>
      </c>
      <c r="V43" s="55">
        <f t="shared" si="101"/>
        <v>8</v>
      </c>
      <c r="W43" s="54" t="s">
        <v>29</v>
      </c>
      <c r="X43" s="55" t="e">
        <f t="shared" si="124"/>
        <v>#VALUE!</v>
      </c>
      <c r="Y43" s="55" t="str">
        <f t="shared" si="102"/>
        <v>0</v>
      </c>
      <c r="Z43" s="50">
        <v>3.33</v>
      </c>
      <c r="AA43" s="43">
        <f t="shared" si="125"/>
        <v>1</v>
      </c>
      <c r="AB43" s="43">
        <f t="shared" si="103"/>
        <v>10</v>
      </c>
      <c r="AC43" s="50" t="s">
        <v>29</v>
      </c>
      <c r="AD43" s="43" t="e">
        <f t="shared" si="126"/>
        <v>#VALUE!</v>
      </c>
      <c r="AE43" s="43" t="str">
        <f t="shared" si="104"/>
        <v>0</v>
      </c>
      <c r="AF43" s="50">
        <v>9.06</v>
      </c>
      <c r="AG43" s="43">
        <f t="shared" si="127"/>
        <v>2</v>
      </c>
      <c r="AH43" s="43">
        <f t="shared" si="105"/>
        <v>9</v>
      </c>
      <c r="AI43" s="50">
        <v>3.92</v>
      </c>
      <c r="AJ43" s="43">
        <f t="shared" si="128"/>
        <v>2</v>
      </c>
      <c r="AK43" s="43">
        <f t="shared" si="106"/>
        <v>9</v>
      </c>
      <c r="AL43" s="50" t="s">
        <v>29</v>
      </c>
      <c r="AM43" s="43" t="e">
        <f t="shared" si="129"/>
        <v>#VALUE!</v>
      </c>
      <c r="AN43" s="43" t="str">
        <f t="shared" si="107"/>
        <v>0</v>
      </c>
      <c r="AO43" s="50" t="s">
        <v>29</v>
      </c>
      <c r="AP43" s="43" t="e">
        <f t="shared" si="130"/>
        <v>#VALUE!</v>
      </c>
      <c r="AQ43" s="43" t="str">
        <f t="shared" si="108"/>
        <v>0</v>
      </c>
      <c r="AR43" s="50"/>
      <c r="AS43" s="43" t="e">
        <f t="shared" si="131"/>
        <v>#N/A</v>
      </c>
      <c r="AT43" s="43" t="str">
        <f t="shared" si="109"/>
        <v>0</v>
      </c>
      <c r="AU43" s="50"/>
      <c r="AV43" s="43" t="e">
        <f t="shared" si="132"/>
        <v>#N/A</v>
      </c>
      <c r="AW43" s="43" t="str">
        <f t="shared" si="110"/>
        <v>0</v>
      </c>
      <c r="AX43" s="50"/>
      <c r="AY43" s="43" t="e">
        <f t="shared" si="133"/>
        <v>#N/A</v>
      </c>
      <c r="AZ43" s="43" t="str">
        <f t="shared" si="111"/>
        <v>0</v>
      </c>
      <c r="BA43" s="50"/>
      <c r="BB43" s="43" t="e">
        <f t="shared" si="134"/>
        <v>#N/A</v>
      </c>
      <c r="BC43" s="43" t="str">
        <f t="shared" si="112"/>
        <v>0</v>
      </c>
      <c r="BD43" s="40">
        <f t="shared" si="113"/>
        <v>56</v>
      </c>
      <c r="BG43" s="50">
        <v>100</v>
      </c>
      <c r="BH43" s="43"/>
      <c r="BI43" s="43"/>
      <c r="BJ43" s="50">
        <v>100</v>
      </c>
      <c r="BK43" s="43"/>
      <c r="BL43" s="43"/>
      <c r="BM43" s="50">
        <v>100</v>
      </c>
      <c r="BN43" s="43"/>
      <c r="BO43" s="43"/>
      <c r="BQ43" s="45">
        <f t="shared" si="135"/>
        <v>300</v>
      </c>
      <c r="BR43" s="43"/>
      <c r="BS43" s="44"/>
      <c r="BU43" s="40">
        <f t="shared" si="46"/>
        <v>56</v>
      </c>
    </row>
    <row r="44" spans="1:73" ht="13.5" thickBot="1" x14ac:dyDescent="0.35">
      <c r="A44" s="51" t="s">
        <v>32</v>
      </c>
      <c r="B44" s="54" t="s">
        <v>29</v>
      </c>
      <c r="C44" s="55" t="e">
        <f t="shared" si="117"/>
        <v>#VALUE!</v>
      </c>
      <c r="D44" s="55" t="str">
        <f t="shared" si="95"/>
        <v>0</v>
      </c>
      <c r="E44" s="54" t="s">
        <v>29</v>
      </c>
      <c r="F44" s="55" t="e">
        <f t="shared" si="118"/>
        <v>#VALUE!</v>
      </c>
      <c r="G44" s="55" t="str">
        <f t="shared" si="96"/>
        <v>0</v>
      </c>
      <c r="H44" s="54" t="s">
        <v>29</v>
      </c>
      <c r="I44" s="55" t="e">
        <f t="shared" si="119"/>
        <v>#VALUE!</v>
      </c>
      <c r="J44" s="55" t="str">
        <f t="shared" si="97"/>
        <v>0</v>
      </c>
      <c r="K44" s="54">
        <v>6</v>
      </c>
      <c r="L44" s="55">
        <f t="shared" si="120"/>
        <v>2</v>
      </c>
      <c r="M44" s="55">
        <f t="shared" si="98"/>
        <v>9</v>
      </c>
      <c r="N44" s="54" t="s">
        <v>29</v>
      </c>
      <c r="O44" s="55" t="e">
        <f t="shared" si="121"/>
        <v>#VALUE!</v>
      </c>
      <c r="P44" s="55" t="str">
        <f t="shared" si="99"/>
        <v>0</v>
      </c>
      <c r="Q44" s="54" t="s">
        <v>29</v>
      </c>
      <c r="R44" s="55" t="e">
        <f t="shared" si="122"/>
        <v>#VALUE!</v>
      </c>
      <c r="S44" s="55" t="str">
        <f t="shared" si="100"/>
        <v>0</v>
      </c>
      <c r="T44" s="54">
        <v>5.36</v>
      </c>
      <c r="U44" s="55">
        <f t="shared" si="123"/>
        <v>2</v>
      </c>
      <c r="V44" s="55">
        <f t="shared" si="101"/>
        <v>9</v>
      </c>
      <c r="W44" s="54" t="s">
        <v>29</v>
      </c>
      <c r="X44" s="55" t="e">
        <f t="shared" si="124"/>
        <v>#VALUE!</v>
      </c>
      <c r="Y44" s="55" t="str">
        <f t="shared" si="102"/>
        <v>0</v>
      </c>
      <c r="Z44" s="50">
        <v>7.02</v>
      </c>
      <c r="AA44" s="43">
        <f t="shared" si="125"/>
        <v>2</v>
      </c>
      <c r="AB44" s="43">
        <f t="shared" si="103"/>
        <v>9</v>
      </c>
      <c r="AC44" s="50" t="s">
        <v>29</v>
      </c>
      <c r="AD44" s="43" t="e">
        <f t="shared" si="126"/>
        <v>#VALUE!</v>
      </c>
      <c r="AE44" s="43" t="str">
        <f t="shared" si="104"/>
        <v>0</v>
      </c>
      <c r="AF44" s="50" t="s">
        <v>29</v>
      </c>
      <c r="AG44" s="43" t="e">
        <f t="shared" si="127"/>
        <v>#VALUE!</v>
      </c>
      <c r="AH44" s="43" t="str">
        <f t="shared" si="105"/>
        <v>0</v>
      </c>
      <c r="AI44" s="50" t="s">
        <v>29</v>
      </c>
      <c r="AJ44" s="43" t="e">
        <f t="shared" si="128"/>
        <v>#VALUE!</v>
      </c>
      <c r="AK44" s="43" t="str">
        <f t="shared" si="106"/>
        <v>0</v>
      </c>
      <c r="AL44" s="50">
        <v>6.09</v>
      </c>
      <c r="AM44" s="43">
        <f t="shared" si="129"/>
        <v>2</v>
      </c>
      <c r="AN44" s="43">
        <f t="shared" si="107"/>
        <v>9</v>
      </c>
      <c r="AO44" s="50">
        <v>8.61</v>
      </c>
      <c r="AP44" s="43">
        <f t="shared" si="130"/>
        <v>2</v>
      </c>
      <c r="AQ44" s="43">
        <f t="shared" si="108"/>
        <v>9</v>
      </c>
      <c r="AR44" s="50"/>
      <c r="AS44" s="43" t="e">
        <f t="shared" si="131"/>
        <v>#N/A</v>
      </c>
      <c r="AT44" s="43" t="str">
        <f t="shared" si="109"/>
        <v>0</v>
      </c>
      <c r="AU44" s="50"/>
      <c r="AV44" s="43" t="e">
        <f t="shared" si="132"/>
        <v>#N/A</v>
      </c>
      <c r="AW44" s="43" t="str">
        <f t="shared" si="110"/>
        <v>0</v>
      </c>
      <c r="AX44" s="50"/>
      <c r="AY44" s="43" t="e">
        <f t="shared" si="133"/>
        <v>#N/A</v>
      </c>
      <c r="AZ44" s="43" t="str">
        <f t="shared" si="111"/>
        <v>0</v>
      </c>
      <c r="BA44" s="50"/>
      <c r="BB44" s="43" t="e">
        <f t="shared" si="134"/>
        <v>#N/A</v>
      </c>
      <c r="BC44" s="43" t="str">
        <f t="shared" si="112"/>
        <v>0</v>
      </c>
      <c r="BD44" s="40">
        <f t="shared" si="113"/>
        <v>45</v>
      </c>
      <c r="BG44" s="50">
        <v>100</v>
      </c>
      <c r="BH44" s="43"/>
      <c r="BI44" s="43"/>
      <c r="BJ44" s="50">
        <v>100</v>
      </c>
      <c r="BK44" s="43"/>
      <c r="BL44" s="43"/>
      <c r="BM44" s="50">
        <v>100</v>
      </c>
      <c r="BN44" s="43"/>
      <c r="BO44" s="43"/>
      <c r="BQ44" s="45">
        <f t="shared" si="135"/>
        <v>300</v>
      </c>
      <c r="BR44" s="43"/>
      <c r="BS44" s="44"/>
      <c r="BU44" s="40">
        <f t="shared" si="46"/>
        <v>45</v>
      </c>
    </row>
    <row r="45" spans="1:73" ht="13" customHeight="1" thickBot="1" x14ac:dyDescent="0.35">
      <c r="A45" s="51" t="s">
        <v>41</v>
      </c>
      <c r="B45" s="54"/>
      <c r="C45" s="55" t="e">
        <f t="shared" si="117"/>
        <v>#N/A</v>
      </c>
      <c r="D45" s="55" t="str">
        <f t="shared" si="95"/>
        <v>0</v>
      </c>
      <c r="E45" s="54"/>
      <c r="F45" s="55" t="e">
        <f t="shared" si="118"/>
        <v>#N/A</v>
      </c>
      <c r="G45" s="55" t="str">
        <f t="shared" si="96"/>
        <v>0</v>
      </c>
      <c r="H45" s="54"/>
      <c r="I45" s="55" t="e">
        <f t="shared" si="119"/>
        <v>#N/A</v>
      </c>
      <c r="J45" s="55" t="str">
        <f t="shared" si="97"/>
        <v>0</v>
      </c>
      <c r="K45" s="54"/>
      <c r="L45" s="55" t="e">
        <f t="shared" si="120"/>
        <v>#N/A</v>
      </c>
      <c r="M45" s="55" t="str">
        <f t="shared" si="98"/>
        <v>0</v>
      </c>
      <c r="N45" s="54" t="s">
        <v>29</v>
      </c>
      <c r="O45" s="55" t="e">
        <f t="shared" si="121"/>
        <v>#VALUE!</v>
      </c>
      <c r="P45" s="55" t="str">
        <f t="shared" si="99"/>
        <v>0</v>
      </c>
      <c r="Q45" s="54" t="s">
        <v>29</v>
      </c>
      <c r="R45" s="55" t="e">
        <f t="shared" si="122"/>
        <v>#VALUE!</v>
      </c>
      <c r="S45" s="55" t="str">
        <f t="shared" si="100"/>
        <v>0</v>
      </c>
      <c r="T45" s="54" t="s">
        <v>29</v>
      </c>
      <c r="U45" s="55" t="e">
        <f t="shared" si="123"/>
        <v>#VALUE!</v>
      </c>
      <c r="V45" s="55" t="str">
        <f t="shared" si="101"/>
        <v>0</v>
      </c>
      <c r="W45" s="54" t="s">
        <v>29</v>
      </c>
      <c r="X45" s="55" t="e">
        <f t="shared" si="124"/>
        <v>#VALUE!</v>
      </c>
      <c r="Y45" s="55" t="str">
        <f t="shared" si="102"/>
        <v>0</v>
      </c>
      <c r="Z45" s="50"/>
      <c r="AA45" s="43" t="e">
        <f t="shared" si="125"/>
        <v>#N/A</v>
      </c>
      <c r="AB45" s="43" t="str">
        <f t="shared" si="103"/>
        <v>0</v>
      </c>
      <c r="AC45" s="50"/>
      <c r="AD45" s="43" t="e">
        <f t="shared" si="126"/>
        <v>#N/A</v>
      </c>
      <c r="AE45" s="43" t="str">
        <f t="shared" si="104"/>
        <v>0</v>
      </c>
      <c r="AF45" s="50"/>
      <c r="AG45" s="43" t="e">
        <f t="shared" si="127"/>
        <v>#N/A</v>
      </c>
      <c r="AH45" s="43" t="str">
        <f t="shared" si="105"/>
        <v>0</v>
      </c>
      <c r="AI45" s="50"/>
      <c r="AJ45" s="43" t="e">
        <f t="shared" si="128"/>
        <v>#N/A</v>
      </c>
      <c r="AK45" s="43" t="str">
        <f t="shared" si="106"/>
        <v>0</v>
      </c>
      <c r="AL45" s="50"/>
      <c r="AM45" s="43" t="e">
        <f t="shared" si="129"/>
        <v>#N/A</v>
      </c>
      <c r="AN45" s="43" t="str">
        <f t="shared" si="107"/>
        <v>0</v>
      </c>
      <c r="AO45" s="50"/>
      <c r="AP45" s="43" t="e">
        <f t="shared" si="130"/>
        <v>#N/A</v>
      </c>
      <c r="AQ45" s="43" t="str">
        <f t="shared" si="108"/>
        <v>0</v>
      </c>
      <c r="AR45" s="50"/>
      <c r="AS45" s="43" t="e">
        <f t="shared" si="131"/>
        <v>#N/A</v>
      </c>
      <c r="AT45" s="43" t="str">
        <f t="shared" si="109"/>
        <v>0</v>
      </c>
      <c r="AU45" s="50"/>
      <c r="AV45" s="43" t="e">
        <f t="shared" si="132"/>
        <v>#N/A</v>
      </c>
      <c r="AW45" s="43" t="str">
        <f t="shared" si="110"/>
        <v>0</v>
      </c>
      <c r="AX45" s="50"/>
      <c r="AY45" s="43" t="e">
        <f t="shared" si="133"/>
        <v>#N/A</v>
      </c>
      <c r="AZ45" s="43" t="str">
        <f t="shared" si="111"/>
        <v>0</v>
      </c>
      <c r="BA45" s="50"/>
      <c r="BB45" s="43" t="e">
        <f t="shared" si="134"/>
        <v>#N/A</v>
      </c>
      <c r="BC45" s="43" t="str">
        <f t="shared" si="112"/>
        <v>0</v>
      </c>
      <c r="BD45" s="40">
        <f t="shared" si="113"/>
        <v>0</v>
      </c>
      <c r="BG45" s="50"/>
      <c r="BH45" s="43" t="e">
        <f t="shared" si="139"/>
        <v>#N/A</v>
      </c>
      <c r="BI45" s="43" t="str">
        <f t="shared" si="114"/>
        <v>0</v>
      </c>
      <c r="BJ45" s="50"/>
      <c r="BK45" s="43" t="e">
        <f t="shared" si="136"/>
        <v>#N/A</v>
      </c>
      <c r="BL45" s="43" t="str">
        <f t="shared" si="137"/>
        <v>0</v>
      </c>
      <c r="BM45" s="50"/>
      <c r="BN45" s="43" t="e">
        <f t="shared" si="140"/>
        <v>#N/A</v>
      </c>
      <c r="BO45" s="43" t="str">
        <f t="shared" si="115"/>
        <v>0</v>
      </c>
      <c r="BQ45" s="45"/>
      <c r="BR45" s="43" t="b">
        <f t="shared" si="138"/>
        <v>0</v>
      </c>
      <c r="BS45" s="44" t="str">
        <f t="shared" si="116"/>
        <v/>
      </c>
      <c r="BU45" s="40">
        <f t="shared" si="46"/>
        <v>0</v>
      </c>
    </row>
    <row r="46" spans="1:73" ht="13" customHeight="1" thickBot="1" x14ac:dyDescent="0.35">
      <c r="A46" s="51" t="s">
        <v>42</v>
      </c>
      <c r="B46" s="54"/>
      <c r="C46" s="55" t="e">
        <f t="shared" si="117"/>
        <v>#N/A</v>
      </c>
      <c r="D46" s="55" t="str">
        <f t="shared" si="95"/>
        <v>0</v>
      </c>
      <c r="E46" s="54"/>
      <c r="F46" s="55" t="e">
        <f t="shared" si="118"/>
        <v>#N/A</v>
      </c>
      <c r="G46" s="55" t="str">
        <f t="shared" si="96"/>
        <v>0</v>
      </c>
      <c r="H46" s="54"/>
      <c r="I46" s="55" t="e">
        <f t="shared" si="119"/>
        <v>#N/A</v>
      </c>
      <c r="J46" s="55" t="str">
        <f t="shared" si="97"/>
        <v>0</v>
      </c>
      <c r="K46" s="54"/>
      <c r="L46" s="55" t="e">
        <f t="shared" si="120"/>
        <v>#N/A</v>
      </c>
      <c r="M46" s="55" t="str">
        <f t="shared" si="98"/>
        <v>0</v>
      </c>
      <c r="N46" s="54" t="s">
        <v>29</v>
      </c>
      <c r="O46" s="55" t="e">
        <f t="shared" si="121"/>
        <v>#VALUE!</v>
      </c>
      <c r="P46" s="55" t="str">
        <f t="shared" si="99"/>
        <v>0</v>
      </c>
      <c r="Q46" s="54" t="s">
        <v>29</v>
      </c>
      <c r="R46" s="55" t="e">
        <f t="shared" si="122"/>
        <v>#VALUE!</v>
      </c>
      <c r="S46" s="55" t="str">
        <f t="shared" si="100"/>
        <v>0</v>
      </c>
      <c r="T46" s="54"/>
      <c r="U46" s="55" t="e">
        <f t="shared" si="123"/>
        <v>#N/A</v>
      </c>
      <c r="V46" s="55" t="str">
        <f t="shared" si="101"/>
        <v>0</v>
      </c>
      <c r="W46" s="54"/>
      <c r="X46" s="55" t="e">
        <f t="shared" si="124"/>
        <v>#N/A</v>
      </c>
      <c r="Y46" s="55" t="str">
        <f t="shared" si="102"/>
        <v>0</v>
      </c>
      <c r="Z46" s="50"/>
      <c r="AA46" s="43" t="e">
        <f t="shared" si="125"/>
        <v>#N/A</v>
      </c>
      <c r="AB46" s="43" t="str">
        <f t="shared" si="103"/>
        <v>0</v>
      </c>
      <c r="AC46" s="50"/>
      <c r="AD46" s="43" t="e">
        <f t="shared" si="126"/>
        <v>#N/A</v>
      </c>
      <c r="AE46" s="43" t="str">
        <f t="shared" si="104"/>
        <v>0</v>
      </c>
      <c r="AF46" s="50"/>
      <c r="AG46" s="43" t="e">
        <f t="shared" si="127"/>
        <v>#N/A</v>
      </c>
      <c r="AH46" s="43" t="str">
        <f t="shared" si="105"/>
        <v>0</v>
      </c>
      <c r="AI46" s="50"/>
      <c r="AJ46" s="43" t="e">
        <f t="shared" si="128"/>
        <v>#N/A</v>
      </c>
      <c r="AK46" s="43" t="str">
        <f t="shared" si="106"/>
        <v>0</v>
      </c>
      <c r="AL46" s="50"/>
      <c r="AM46" s="43" t="e">
        <f t="shared" si="129"/>
        <v>#N/A</v>
      </c>
      <c r="AN46" s="43" t="str">
        <f t="shared" si="107"/>
        <v>0</v>
      </c>
      <c r="AO46" s="50"/>
      <c r="AP46" s="43" t="e">
        <f t="shared" si="130"/>
        <v>#N/A</v>
      </c>
      <c r="AQ46" s="43" t="str">
        <f t="shared" si="108"/>
        <v>0</v>
      </c>
      <c r="AR46" s="50"/>
      <c r="AS46" s="43" t="e">
        <f t="shared" si="131"/>
        <v>#N/A</v>
      </c>
      <c r="AT46" s="43" t="str">
        <f t="shared" si="109"/>
        <v>0</v>
      </c>
      <c r="AU46" s="50"/>
      <c r="AV46" s="43" t="e">
        <f t="shared" si="132"/>
        <v>#N/A</v>
      </c>
      <c r="AW46" s="43" t="str">
        <f t="shared" si="110"/>
        <v>0</v>
      </c>
      <c r="AX46" s="50"/>
      <c r="AY46" s="43" t="e">
        <f t="shared" si="133"/>
        <v>#N/A</v>
      </c>
      <c r="AZ46" s="43" t="str">
        <f t="shared" si="111"/>
        <v>0</v>
      </c>
      <c r="BA46" s="50"/>
      <c r="BB46" s="43" t="e">
        <f t="shared" si="134"/>
        <v>#N/A</v>
      </c>
      <c r="BC46" s="43" t="str">
        <f t="shared" si="112"/>
        <v>0</v>
      </c>
      <c r="BD46" s="40">
        <f t="shared" si="113"/>
        <v>0</v>
      </c>
      <c r="BG46" s="50"/>
      <c r="BH46" s="43" t="e">
        <f t="shared" si="139"/>
        <v>#N/A</v>
      </c>
      <c r="BI46" s="43" t="str">
        <f t="shared" si="114"/>
        <v>0</v>
      </c>
      <c r="BJ46" s="50"/>
      <c r="BK46" s="43" t="e">
        <f t="shared" si="136"/>
        <v>#N/A</v>
      </c>
      <c r="BL46" s="43" t="str">
        <f t="shared" si="137"/>
        <v>0</v>
      </c>
      <c r="BM46" s="50"/>
      <c r="BN46" s="43" t="e">
        <f t="shared" si="140"/>
        <v>#N/A</v>
      </c>
      <c r="BO46" s="43" t="str">
        <f t="shared" si="115"/>
        <v>0</v>
      </c>
      <c r="BQ46" s="45"/>
      <c r="BR46" s="43" t="b">
        <f t="shared" si="138"/>
        <v>0</v>
      </c>
      <c r="BS46" s="44" t="str">
        <f t="shared" si="116"/>
        <v/>
      </c>
      <c r="BU46" s="40">
        <f t="shared" si="46"/>
        <v>0</v>
      </c>
    </row>
    <row r="47" spans="1:73" ht="13" customHeight="1" thickBot="1" x14ac:dyDescent="0.35">
      <c r="A47" s="51" t="s">
        <v>52</v>
      </c>
      <c r="B47" s="54"/>
      <c r="C47" s="55" t="e">
        <f t="shared" si="117"/>
        <v>#N/A</v>
      </c>
      <c r="D47" s="55" t="str">
        <f t="shared" si="95"/>
        <v>0</v>
      </c>
      <c r="E47" s="54"/>
      <c r="F47" s="55" t="e">
        <f t="shared" si="118"/>
        <v>#N/A</v>
      </c>
      <c r="G47" s="55" t="str">
        <f t="shared" si="96"/>
        <v>0</v>
      </c>
      <c r="H47" s="54"/>
      <c r="I47" s="55" t="e">
        <f t="shared" si="119"/>
        <v>#N/A</v>
      </c>
      <c r="J47" s="55" t="str">
        <f t="shared" si="97"/>
        <v>0</v>
      </c>
      <c r="K47" s="54"/>
      <c r="L47" s="55" t="e">
        <f t="shared" si="120"/>
        <v>#N/A</v>
      </c>
      <c r="M47" s="55" t="str">
        <f t="shared" si="98"/>
        <v>0</v>
      </c>
      <c r="N47" s="54"/>
      <c r="O47" s="55" t="e">
        <f t="shared" si="121"/>
        <v>#N/A</v>
      </c>
      <c r="P47" s="55" t="str">
        <f t="shared" si="99"/>
        <v>0</v>
      </c>
      <c r="Q47" s="54"/>
      <c r="R47" s="55" t="e">
        <f t="shared" si="122"/>
        <v>#N/A</v>
      </c>
      <c r="S47" s="55" t="str">
        <f t="shared" si="100"/>
        <v>0</v>
      </c>
      <c r="T47" s="54"/>
      <c r="U47" s="55" t="e">
        <f t="shared" si="123"/>
        <v>#N/A</v>
      </c>
      <c r="V47" s="55" t="str">
        <f t="shared" si="101"/>
        <v>0</v>
      </c>
      <c r="W47" s="54"/>
      <c r="X47" s="55" t="e">
        <f t="shared" si="124"/>
        <v>#N/A</v>
      </c>
      <c r="Y47" s="55" t="str">
        <f t="shared" si="102"/>
        <v>0</v>
      </c>
      <c r="Z47" s="50" t="s">
        <v>29</v>
      </c>
      <c r="AA47" s="43" t="e">
        <f t="shared" si="125"/>
        <v>#VALUE!</v>
      </c>
      <c r="AB47" s="43" t="str">
        <f t="shared" si="103"/>
        <v>0</v>
      </c>
      <c r="AC47" s="50" t="s">
        <v>29</v>
      </c>
      <c r="AD47" s="43" t="e">
        <f t="shared" si="126"/>
        <v>#VALUE!</v>
      </c>
      <c r="AE47" s="43" t="str">
        <f t="shared" si="104"/>
        <v>0</v>
      </c>
      <c r="AF47" s="50" t="s">
        <v>29</v>
      </c>
      <c r="AG47" s="43" t="e">
        <f t="shared" si="127"/>
        <v>#VALUE!</v>
      </c>
      <c r="AH47" s="43" t="str">
        <f t="shared" si="105"/>
        <v>0</v>
      </c>
      <c r="AI47" s="50" t="s">
        <v>29</v>
      </c>
      <c r="AJ47" s="43" t="e">
        <f t="shared" si="128"/>
        <v>#VALUE!</v>
      </c>
      <c r="AK47" s="43" t="str">
        <f t="shared" si="106"/>
        <v>0</v>
      </c>
      <c r="AL47" s="50" t="s">
        <v>29</v>
      </c>
      <c r="AM47" s="43" t="e">
        <f t="shared" si="129"/>
        <v>#VALUE!</v>
      </c>
      <c r="AN47" s="43" t="str">
        <f t="shared" si="107"/>
        <v>0</v>
      </c>
      <c r="AO47" s="50" t="s">
        <v>29</v>
      </c>
      <c r="AP47" s="43" t="e">
        <f t="shared" si="130"/>
        <v>#VALUE!</v>
      </c>
      <c r="AQ47" s="43" t="str">
        <f t="shared" si="108"/>
        <v>0</v>
      </c>
      <c r="AR47" s="50"/>
      <c r="AS47" s="43" t="e">
        <f t="shared" si="131"/>
        <v>#N/A</v>
      </c>
      <c r="AT47" s="43" t="str">
        <f t="shared" si="109"/>
        <v>0</v>
      </c>
      <c r="AU47" s="50"/>
      <c r="AV47" s="43" t="e">
        <f t="shared" si="132"/>
        <v>#N/A</v>
      </c>
      <c r="AW47" s="43" t="str">
        <f t="shared" si="110"/>
        <v>0</v>
      </c>
      <c r="AX47" s="50"/>
      <c r="AY47" s="43" t="e">
        <f t="shared" si="133"/>
        <v>#N/A</v>
      </c>
      <c r="AZ47" s="43" t="str">
        <f t="shared" si="111"/>
        <v>0</v>
      </c>
      <c r="BA47" s="50"/>
      <c r="BB47" s="43" t="e">
        <f t="shared" si="134"/>
        <v>#N/A</v>
      </c>
      <c r="BC47" s="43" t="str">
        <f t="shared" si="112"/>
        <v>0</v>
      </c>
      <c r="BD47" s="40">
        <f t="shared" si="113"/>
        <v>0</v>
      </c>
      <c r="BG47" s="50">
        <v>100</v>
      </c>
      <c r="BH47" s="43"/>
      <c r="BI47" s="43"/>
      <c r="BJ47" s="50">
        <v>100</v>
      </c>
      <c r="BK47" s="43"/>
      <c r="BL47" s="43"/>
      <c r="BM47" s="50">
        <v>100</v>
      </c>
      <c r="BN47" s="43"/>
      <c r="BO47" s="43"/>
      <c r="BQ47" s="45">
        <f>SUM(BG47,BJ47,BM47)</f>
        <v>300</v>
      </c>
      <c r="BR47" s="43"/>
      <c r="BS47" s="44"/>
      <c r="BU47" s="40">
        <f t="shared" si="46"/>
        <v>0</v>
      </c>
    </row>
    <row r="48" spans="1:73" ht="13.5" thickBot="1" x14ac:dyDescent="0.35">
      <c r="A48" s="51"/>
      <c r="B48" s="54"/>
      <c r="C48" s="55" t="e">
        <f t="shared" si="117"/>
        <v>#N/A</v>
      </c>
      <c r="D48" s="55" t="str">
        <f t="shared" si="95"/>
        <v>0</v>
      </c>
      <c r="E48" s="54"/>
      <c r="F48" s="55" t="e">
        <f t="shared" si="118"/>
        <v>#N/A</v>
      </c>
      <c r="G48" s="55" t="str">
        <f t="shared" si="96"/>
        <v>0</v>
      </c>
      <c r="H48" s="54"/>
      <c r="I48" s="55" t="e">
        <f t="shared" si="119"/>
        <v>#N/A</v>
      </c>
      <c r="J48" s="55" t="str">
        <f t="shared" si="97"/>
        <v>0</v>
      </c>
      <c r="K48" s="54"/>
      <c r="L48" s="55" t="e">
        <f t="shared" si="120"/>
        <v>#N/A</v>
      </c>
      <c r="M48" s="55" t="str">
        <f t="shared" si="98"/>
        <v>0</v>
      </c>
      <c r="N48" s="54"/>
      <c r="O48" s="55" t="e">
        <f t="shared" si="121"/>
        <v>#N/A</v>
      </c>
      <c r="P48" s="55" t="str">
        <f t="shared" si="99"/>
        <v>0</v>
      </c>
      <c r="Q48" s="54"/>
      <c r="R48" s="55" t="e">
        <f t="shared" si="122"/>
        <v>#N/A</v>
      </c>
      <c r="S48" s="55" t="str">
        <f t="shared" si="100"/>
        <v>0</v>
      </c>
      <c r="T48" s="54"/>
      <c r="U48" s="55" t="e">
        <f t="shared" si="123"/>
        <v>#N/A</v>
      </c>
      <c r="V48" s="55" t="str">
        <f t="shared" si="101"/>
        <v>0</v>
      </c>
      <c r="W48" s="54"/>
      <c r="X48" s="55" t="e">
        <f t="shared" si="124"/>
        <v>#N/A</v>
      </c>
      <c r="Y48" s="55" t="str">
        <f t="shared" si="102"/>
        <v>0</v>
      </c>
      <c r="Z48" s="50"/>
      <c r="AA48" s="43" t="e">
        <f t="shared" si="125"/>
        <v>#N/A</v>
      </c>
      <c r="AB48" s="43" t="str">
        <f t="shared" si="103"/>
        <v>0</v>
      </c>
      <c r="AC48" s="50"/>
      <c r="AD48" s="43" t="e">
        <f t="shared" si="126"/>
        <v>#N/A</v>
      </c>
      <c r="AE48" s="43" t="str">
        <f t="shared" si="104"/>
        <v>0</v>
      </c>
      <c r="AF48" s="50"/>
      <c r="AG48" s="43" t="e">
        <f t="shared" si="127"/>
        <v>#N/A</v>
      </c>
      <c r="AH48" s="43" t="str">
        <f t="shared" si="105"/>
        <v>0</v>
      </c>
      <c r="AI48" s="50"/>
      <c r="AJ48" s="43" t="e">
        <f t="shared" si="128"/>
        <v>#N/A</v>
      </c>
      <c r="AK48" s="43" t="str">
        <f t="shared" si="106"/>
        <v>0</v>
      </c>
      <c r="AL48" s="50"/>
      <c r="AM48" s="43" t="e">
        <f t="shared" si="129"/>
        <v>#N/A</v>
      </c>
      <c r="AN48" s="43" t="str">
        <f t="shared" si="107"/>
        <v>0</v>
      </c>
      <c r="AO48" s="50"/>
      <c r="AP48" s="43" t="e">
        <f t="shared" si="130"/>
        <v>#N/A</v>
      </c>
      <c r="AQ48" s="43" t="str">
        <f t="shared" si="108"/>
        <v>0</v>
      </c>
      <c r="AR48" s="50"/>
      <c r="AS48" s="43" t="e">
        <f t="shared" si="131"/>
        <v>#N/A</v>
      </c>
      <c r="AT48" s="43" t="str">
        <f t="shared" si="109"/>
        <v>0</v>
      </c>
      <c r="AU48" s="50"/>
      <c r="AV48" s="43" t="e">
        <f t="shared" si="132"/>
        <v>#N/A</v>
      </c>
      <c r="AW48" s="43" t="str">
        <f t="shared" si="110"/>
        <v>0</v>
      </c>
      <c r="AX48" s="50"/>
      <c r="AY48" s="43" t="e">
        <f t="shared" si="133"/>
        <v>#N/A</v>
      </c>
      <c r="AZ48" s="43" t="str">
        <f t="shared" si="111"/>
        <v>0</v>
      </c>
      <c r="BA48" s="50"/>
      <c r="BB48" s="43" t="e">
        <f t="shared" si="134"/>
        <v>#N/A</v>
      </c>
      <c r="BC48" s="43" t="str">
        <f t="shared" si="112"/>
        <v>0</v>
      </c>
      <c r="BD48" s="40">
        <f t="shared" si="113"/>
        <v>0</v>
      </c>
      <c r="BG48" s="50"/>
      <c r="BH48" s="43" t="e">
        <f t="shared" si="139"/>
        <v>#N/A</v>
      </c>
      <c r="BI48" s="43" t="str">
        <f t="shared" si="114"/>
        <v>0</v>
      </c>
      <c r="BJ48" s="50"/>
      <c r="BK48" s="43" t="e">
        <f t="shared" si="136"/>
        <v>#N/A</v>
      </c>
      <c r="BL48" s="43" t="str">
        <f t="shared" si="137"/>
        <v>0</v>
      </c>
      <c r="BM48" s="50"/>
      <c r="BN48" s="43" t="e">
        <f>RANK(BM48,$BM$38:$BM$48,1)</f>
        <v>#N/A</v>
      </c>
      <c r="BO48" s="43" t="str">
        <f t="shared" si="115"/>
        <v>0</v>
      </c>
      <c r="BQ48" s="45"/>
      <c r="BR48" s="43" t="b">
        <f t="shared" si="138"/>
        <v>0</v>
      </c>
      <c r="BS48" s="44" t="str">
        <f>IF(ISERROR(BR48),"0",IF(BR48=1,10,IF(BR48=2,9,IF(BR48=3,8,IF(BR48=4,7,IF(BR48=5,6,IF(BR48=6,5,IF(BR48=7,4,IF(BR48=8,3,IF(BR48=9,2,IF(BR48=10,1,"")))))))))))</f>
        <v/>
      </c>
      <c r="BU48" s="40">
        <f t="shared" si="46"/>
        <v>0</v>
      </c>
    </row>
    <row r="49" spans="1:73" ht="13.5" thickBot="1" x14ac:dyDescent="0.35">
      <c r="A49" s="20" t="s">
        <v>53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</row>
    <row r="50" spans="1:73" ht="13.5" thickBot="1" x14ac:dyDescent="0.35">
      <c r="A50" s="29" t="s">
        <v>25</v>
      </c>
      <c r="B50" s="57" t="s">
        <v>22</v>
      </c>
      <c r="C50" s="58" t="s">
        <v>23</v>
      </c>
      <c r="D50" s="58" t="s">
        <v>24</v>
      </c>
      <c r="E50" s="57" t="s">
        <v>22</v>
      </c>
      <c r="F50" s="58" t="s">
        <v>23</v>
      </c>
      <c r="G50" s="58" t="s">
        <v>24</v>
      </c>
      <c r="H50" s="57" t="s">
        <v>22</v>
      </c>
      <c r="I50" s="58" t="s">
        <v>23</v>
      </c>
      <c r="J50" s="58" t="s">
        <v>24</v>
      </c>
      <c r="K50" s="57" t="s">
        <v>22</v>
      </c>
      <c r="L50" s="58" t="s">
        <v>23</v>
      </c>
      <c r="M50" s="58" t="s">
        <v>24</v>
      </c>
      <c r="N50" s="57" t="s">
        <v>22</v>
      </c>
      <c r="O50" s="58" t="s">
        <v>23</v>
      </c>
      <c r="P50" s="58" t="s">
        <v>24</v>
      </c>
      <c r="Q50" s="57" t="s">
        <v>22</v>
      </c>
      <c r="R50" s="58" t="s">
        <v>23</v>
      </c>
      <c r="S50" s="58" t="s">
        <v>24</v>
      </c>
      <c r="T50" s="58" t="s">
        <v>22</v>
      </c>
      <c r="U50" s="58" t="s">
        <v>23</v>
      </c>
      <c r="V50" s="58" t="s">
        <v>24</v>
      </c>
      <c r="W50" s="58" t="s">
        <v>22</v>
      </c>
      <c r="X50" s="58" t="s">
        <v>23</v>
      </c>
      <c r="Y50" s="58" t="s">
        <v>24</v>
      </c>
      <c r="Z50" s="58" t="s">
        <v>22</v>
      </c>
      <c r="AA50" s="58" t="s">
        <v>23</v>
      </c>
      <c r="AB50" s="58" t="s">
        <v>24</v>
      </c>
      <c r="AC50" s="58" t="s">
        <v>22</v>
      </c>
      <c r="AD50" s="58" t="s">
        <v>23</v>
      </c>
      <c r="AE50" s="58" t="s">
        <v>24</v>
      </c>
      <c r="AF50" s="58" t="s">
        <v>22</v>
      </c>
      <c r="AG50" s="58" t="s">
        <v>23</v>
      </c>
      <c r="AH50" s="58" t="s">
        <v>24</v>
      </c>
      <c r="AI50" s="58" t="s">
        <v>22</v>
      </c>
      <c r="AJ50" s="58" t="s">
        <v>23</v>
      </c>
      <c r="AK50" s="58" t="s">
        <v>24</v>
      </c>
      <c r="AL50" s="58" t="s">
        <v>22</v>
      </c>
      <c r="AM50" s="58" t="s">
        <v>23</v>
      </c>
      <c r="AN50" s="58" t="s">
        <v>24</v>
      </c>
      <c r="AO50" s="58" t="s">
        <v>22</v>
      </c>
      <c r="AP50" s="58" t="s">
        <v>23</v>
      </c>
      <c r="AQ50" s="58" t="s">
        <v>24</v>
      </c>
      <c r="AR50" s="58" t="s">
        <v>22</v>
      </c>
      <c r="AS50" s="58" t="s">
        <v>23</v>
      </c>
      <c r="AT50" s="58" t="s">
        <v>24</v>
      </c>
      <c r="AU50" s="58" t="s">
        <v>22</v>
      </c>
      <c r="AV50" s="60" t="s">
        <v>23</v>
      </c>
      <c r="AW50" s="58" t="s">
        <v>24</v>
      </c>
      <c r="AX50" s="58" t="s">
        <v>22</v>
      </c>
      <c r="AY50" s="58" t="s">
        <v>23</v>
      </c>
      <c r="AZ50" s="58" t="s">
        <v>24</v>
      </c>
      <c r="BA50" s="58" t="s">
        <v>22</v>
      </c>
      <c r="BB50" s="58" t="s">
        <v>23</v>
      </c>
      <c r="BC50" s="58" t="s">
        <v>24</v>
      </c>
      <c r="BD50" s="25" t="s">
        <v>15</v>
      </c>
      <c r="BG50" s="41" t="s">
        <v>22</v>
      </c>
      <c r="BH50" s="41" t="s">
        <v>23</v>
      </c>
      <c r="BI50" s="41" t="s">
        <v>24</v>
      </c>
      <c r="BJ50" s="41" t="s">
        <v>22</v>
      </c>
      <c r="BK50" s="41" t="s">
        <v>23</v>
      </c>
      <c r="BL50" s="41" t="s">
        <v>24</v>
      </c>
      <c r="BM50" s="41" t="s">
        <v>22</v>
      </c>
      <c r="BN50" s="41" t="s">
        <v>23</v>
      </c>
      <c r="BO50" s="41" t="s">
        <v>24</v>
      </c>
      <c r="BQ50" s="25" t="s">
        <v>27</v>
      </c>
      <c r="BR50" s="41" t="s">
        <v>23</v>
      </c>
      <c r="BS50" s="41" t="s">
        <v>24</v>
      </c>
      <c r="BU50" s="25" t="s">
        <v>20</v>
      </c>
    </row>
    <row r="51" spans="1:73" ht="13.5" thickBot="1" x14ac:dyDescent="0.35">
      <c r="A51" s="51" t="s">
        <v>41</v>
      </c>
      <c r="B51" s="54">
        <v>19.309999999999999</v>
      </c>
      <c r="C51" s="55">
        <f t="shared" ref="C51:C64" si="141">RANK(B51,$B$51:$B$64,1)</f>
        <v>6</v>
      </c>
      <c r="D51" s="55">
        <f t="shared" ref="D51:D64" si="142">IF(ISERROR(C51),"0",IF(C51=1,10,IF(C51=2,9,IF(C51=3,8,IF(C51=4,7,IF(C51=5,6,IF(C51=6,5,IF(C51=7,4,IF(C51=8,3,IF(C51=9,2,IF(C51=10,1,"")))))))))))</f>
        <v>5</v>
      </c>
      <c r="E51" s="54" t="s">
        <v>29</v>
      </c>
      <c r="F51" s="55" t="e">
        <f t="shared" ref="F51:F64" si="143">RANK(E51,$E$51:$E$64,1)</f>
        <v>#VALUE!</v>
      </c>
      <c r="G51" s="55" t="str">
        <f t="shared" ref="G51:G64" si="144">IF(ISERROR(F51),"0",IF(F51=1,10,IF(F51=2,9,IF(F51=3,8,IF(F51=4,7,IF(F51=5,6,IF(F51=6,5,IF(F51=7,4,IF(F51=8,3,IF(F51=9,2,IF(F51=10,1,"")))))))))))</f>
        <v>0</v>
      </c>
      <c r="H51" s="54">
        <v>21.940999999999999</v>
      </c>
      <c r="I51" s="55">
        <f t="shared" ref="I51:I64" si="145">RANK(H51,$H$51:$H$64,1)</f>
        <v>10</v>
      </c>
      <c r="J51" s="55">
        <f t="shared" ref="J51:J64" si="146">IF(ISERROR(I51),"0",IF(I51=1,10,IF(I51=2,9,IF(I51=3,8,IF(I51=4,7,IF(I51=5,6,IF(I51=6,5,IF(I51=7,4,IF(I51=8,3,IF(I51=9,2,IF(I51=10,1,"")))))))))))</f>
        <v>1</v>
      </c>
      <c r="K51" s="54">
        <v>16.878</v>
      </c>
      <c r="L51" s="55">
        <f t="shared" ref="L51:L64" si="147">RANK(K51,$K$51:$K$64,1)</f>
        <v>4</v>
      </c>
      <c r="M51" s="55">
        <f t="shared" ref="M51:M64" si="148">IF(ISERROR(L51),"0",IF(L51=1,10,IF(L51=2,9,IF(L51=3,8,IF(L51=4,7,IF(L51=5,6,IF(L51=6,5,IF(L51=7,4,IF(L51=8,3,IF(L51=9,2,IF(L51=10,1,"")))))))))))</f>
        <v>7</v>
      </c>
      <c r="N51" s="54">
        <v>18.59</v>
      </c>
      <c r="O51" s="55">
        <f t="shared" ref="O51:O64" si="149">RANK(N51,$N$51:$N$64,1)</f>
        <v>8</v>
      </c>
      <c r="P51" s="55">
        <f t="shared" ref="P51:P64" si="150">IF(ISERROR(O51),"0",IF(O51=1,10,IF(O51=2,9,IF(O51=3,8,IF(O51=4,7,IF(O51=5,6,IF(O51=6,5,IF(O51=7,4,IF(O51=8,3,IF(O51=9,2,IF(O51=10,1,"")))))))))))</f>
        <v>3</v>
      </c>
      <c r="Q51" s="54">
        <v>18.09</v>
      </c>
      <c r="R51" s="55">
        <f t="shared" ref="R51:R64" si="151">RANK(Q51,$Q$51:$Q$64,1)</f>
        <v>6</v>
      </c>
      <c r="S51" s="55">
        <f t="shared" ref="S51:S64" si="152">IF(ISERROR(R51),"0",IF(R51=1,10,IF(R51=2,9,IF(R51=3,8,IF(R51=4,7,IF(R51=5,6,IF(R51=6,5,IF(R51=7,4,IF(R51=8,3,IF(R51=9,2,IF(R51=10,1,"")))))))))))</f>
        <v>5</v>
      </c>
      <c r="T51" s="54">
        <v>16.797000000000001</v>
      </c>
      <c r="U51" s="55">
        <f t="shared" ref="U51:U64" si="153">RANK(T51,$T$51:$T$64,1)</f>
        <v>4</v>
      </c>
      <c r="V51" s="55">
        <f t="shared" ref="V51:V64" si="154">IF(ISERROR(U51),"0",IF(U51=1,10,IF(U51=2,9,IF(U51=3,8,IF(U51=4,7,IF(U51=5,6,IF(U51=6,5,IF(U51=7,4,IF(U51=8,3,IF(U51=9,2,IF(U51=10,1,"")))))))))))</f>
        <v>7</v>
      </c>
      <c r="W51" s="54">
        <v>16.425000000000001</v>
      </c>
      <c r="X51" s="55">
        <f t="shared" ref="X51:X64" si="155">RANK(W51,$W$51:$W$64,1)</f>
        <v>4</v>
      </c>
      <c r="Y51" s="55">
        <f t="shared" ref="Y51:Y64" si="156">IF(ISERROR(X51),"0",IF(X51=1,10,IF(X51=2,9,IF(X51=3,8,IF(X51=4,7,IF(X51=5,6,IF(X51=6,5,IF(X51=7,4,IF(X51=8,3,IF(X51=9,2,IF(X51=10,1,"")))))))))))</f>
        <v>7</v>
      </c>
      <c r="Z51" s="50">
        <v>17.632999999999999</v>
      </c>
      <c r="AA51" s="43">
        <f t="shared" ref="AA51:AA64" si="157">RANK(Z51,$Z$51:$Z$64,1)</f>
        <v>5</v>
      </c>
      <c r="AB51" s="43">
        <f t="shared" ref="AB51:AB64" si="158">IF(ISERROR(AA51),"0",IF(AA51=1,10,IF(AA51=2,9,IF(AA51=3,8,IF(AA51=4,7,IF(AA51=5,6,IF(AA51=6,5,IF(AA51=7,4,IF(AA51=8,3,IF(AA51=9,2,IF(AA51=10,1,"")))))))))))</f>
        <v>6</v>
      </c>
      <c r="AC51" s="50">
        <v>17.364999999999998</v>
      </c>
      <c r="AD51" s="43">
        <f t="shared" ref="AD51:AD64" si="159">RANK(AC51,$AC$51:$AC$64,1)</f>
        <v>7</v>
      </c>
      <c r="AE51" s="43">
        <f t="shared" ref="AE51:AE64" si="160">IF(ISERROR(AD51),"0",IF(AD51=1,10,IF(AD51=2,9,IF(AD51=3,8,IF(AD51=4,7,IF(AD51=5,6,IF(AD51=6,5,IF(AD51=7,4,IF(AD51=8,3,IF(AD51=9,2,IF(AD51=10,1,"")))))))))))</f>
        <v>4</v>
      </c>
      <c r="AF51" s="50">
        <v>25.262</v>
      </c>
      <c r="AG51" s="43">
        <f t="shared" ref="AG51:AG64" si="161">RANK(AF51,$AF$51:$AF$64,1)</f>
        <v>12</v>
      </c>
      <c r="AH51" s="43" t="str">
        <f t="shared" ref="AH51:AH64" si="162">IF(ISERROR(AG51),"0",IF(AG51=1,10,IF(AG51=2,9,IF(AG51=3,8,IF(AG51=4,7,IF(AG51=5,6,IF(AG51=6,5,IF(AG51=7,4,IF(AG51=8,3,IF(AG51=9,2,IF(AG51=10,1,"")))))))))))</f>
        <v/>
      </c>
      <c r="AI51" s="50">
        <v>18.170000000000002</v>
      </c>
      <c r="AJ51" s="43">
        <f t="shared" ref="AJ51:AJ64" si="163">RANK(AI51,$AI$51:$AI$64,1)</f>
        <v>8</v>
      </c>
      <c r="AK51" s="43">
        <f t="shared" ref="AK51:AK64" si="164">IF(ISERROR(AJ51),"0",IF(AJ51=1,10,IF(AJ51=2,9,IF(AJ51=3,8,IF(AJ51=4,7,IF(AJ51=5,6,IF(AJ51=6,5,IF(AJ51=7,4,IF(AJ51=8,3,IF(AJ51=9,2,IF(AJ51=10,1,"")))))))))))</f>
        <v>3</v>
      </c>
      <c r="AL51" s="50">
        <v>17.911000000000001</v>
      </c>
      <c r="AM51" s="43">
        <f t="shared" ref="AM51:AM64" si="165">RANK(AL51,$AL$51:$AL$64,1)</f>
        <v>5</v>
      </c>
      <c r="AN51" s="43">
        <f t="shared" ref="AN51:AN64" si="166">IF(ISERROR(AM51),"0",IF(AM51=1,10,IF(AM51=2,9,IF(AM51=3,8,IF(AM51=4,7,IF(AM51=5,6,IF(AM51=6,5,IF(AM51=7,4,IF(AM51=8,3,IF(AM51=9,2,IF(AM51=10,1,"")))))))))))</f>
        <v>6</v>
      </c>
      <c r="AO51" s="50">
        <v>17.808</v>
      </c>
      <c r="AP51" s="43">
        <f t="shared" ref="AP51:AP64" si="167">RANK(AO51,$AO$51:$AO$64,1)</f>
        <v>6</v>
      </c>
      <c r="AQ51" s="43">
        <f t="shared" ref="AQ51:AQ64" si="168">IF(ISERROR(AP51),"0",IF(AP51=1,10,IF(AP51=2,9,IF(AP51=3,8,IF(AP51=4,7,IF(AP51=5,6,IF(AP51=6,5,IF(AP51=7,4,IF(AP51=8,3,IF(AP51=9,2,IF(AP51=10,1,"")))))))))))</f>
        <v>5</v>
      </c>
      <c r="AR51" s="50"/>
      <c r="AS51" s="43" t="e">
        <f t="shared" ref="AS51:AS64" si="169">RANK(AR51,$AR$51:$AR$64,1)</f>
        <v>#N/A</v>
      </c>
      <c r="AT51" s="43" t="str">
        <f t="shared" ref="AT51:AT64" si="170">IF(ISERROR(AS51),"0",IF(AS51=1,10,IF(AS51=2,9,IF(AS51=3,8,IF(AS51=4,7,IF(AS51=5,6,IF(AS51=6,5,IF(AS51=7,4,IF(AS51=8,3,IF(AS51=9,2,IF(AS51=10,1,"")))))))))))</f>
        <v>0</v>
      </c>
      <c r="AU51" s="50"/>
      <c r="AV51" s="43" t="e">
        <f t="shared" ref="AV51:AV64" si="171">RANK(AU51,$AU$51:$AU$64,1)</f>
        <v>#N/A</v>
      </c>
      <c r="AW51" s="43" t="str">
        <f t="shared" ref="AW51:AW64" si="172">IF(ISERROR(AV51),"0",IF(AV51=1,10,IF(AV51=2,9,IF(AV51=3,8,IF(AV51=4,7,IF(AV51=5,6,IF(AV51=6,5,IF(AV51=7,4,IF(AV51=8,3,IF(AV51=9,2,IF(AV51=10,1,"")))))))))))</f>
        <v>0</v>
      </c>
      <c r="AX51" s="50"/>
      <c r="AY51" s="43" t="e">
        <f t="shared" ref="AY51:AY64" si="173">RANK(AX51,$AX$51:$AX$64,1)</f>
        <v>#N/A</v>
      </c>
      <c r="AZ51" s="43" t="str">
        <f t="shared" ref="AZ51:AZ64" si="174">IF(ISERROR(AY51),"0",IF(AY51=1,10,IF(AY51=2,9,IF(AY51=3,8,IF(AY51=4,7,IF(AY51=5,6,IF(AY51=6,5,IF(AY51=7,4,IF(AY51=8,3,IF(AY51=9,2,IF(AY51=10,1,"")))))))))))</f>
        <v>0</v>
      </c>
      <c r="BA51" s="50"/>
      <c r="BB51" s="43" t="e">
        <f t="shared" ref="BB51:BB64" si="175">RANK(BA51,$BA$51:$BA$64,1)</f>
        <v>#N/A</v>
      </c>
      <c r="BC51" s="43" t="str">
        <f t="shared" ref="BC51:BC64" si="176">IF(ISERROR(BB51),"0",IF(BB51=1,10,IF(BB51=2,9,IF(BB51=3,8,IF(BB51=4,7,IF(BB51=5,6,IF(BB51=6,5,IF(BB51=7,4,IF(BB51=8,3,IF(BB51=9,2,IF(BB51=10,1,"")))))))))))</f>
        <v>0</v>
      </c>
      <c r="BD51" s="40">
        <f t="shared" ref="BD51:BD64" si="177">SUM(D51,G51,J51,M51,P51,S51,V51,Y51,AB51,AE51,AH51,AK51,AN51,AQ51,AT51,AW51,AZ51,BC51)</f>
        <v>59</v>
      </c>
      <c r="BG51" s="50">
        <v>17.600000000000001</v>
      </c>
      <c r="BH51" s="43">
        <f t="shared" ref="BH51:BH64" si="178">RANK(BG51,$BG$51:$BG$64,1)</f>
        <v>6</v>
      </c>
      <c r="BI51" s="43">
        <f t="shared" ref="BI51:BI64" si="179">IF(ISERROR(BH51),"0",IF(BH51=1,10,IF(BH51=2,9,IF(BH51=3,8,IF(BH51=4,7,IF(BH51=5,6,IF(BH51=6,5,IF(BH51=7,4,IF(BH51=8,3,IF(BH51=9,2,IF(BH51=10,1,"")))))))))))</f>
        <v>5</v>
      </c>
      <c r="BJ51" s="50">
        <v>18.013000000000002</v>
      </c>
      <c r="BK51" s="43">
        <f t="shared" ref="BK51:BK64" si="180">RANK(BJ51,$BJ$51:$BJ$64,1)</f>
        <v>9</v>
      </c>
      <c r="BL51" s="43">
        <f t="shared" ref="BL51:BL64" si="181">IF(ISERROR(BK51),"0",IF(BK51=1,10,IF(BK51=2,9,IF(BK51=3,8,IF(BK51=4,7,IF(BK51=5,6,IF(BK51=6,5,IF(BK51=7,4,IF(BK51=8,3,IF(BK51=9,2,IF(BK51=10,1,"")))))))))))</f>
        <v>2</v>
      </c>
      <c r="BM51" s="50">
        <v>23.978999999999999</v>
      </c>
      <c r="BN51" s="43">
        <f t="shared" ref="BN51:BN59" si="182">RANK(BM51,$BM$51:$BM$64,1)</f>
        <v>11</v>
      </c>
      <c r="BO51" s="43" t="str">
        <f t="shared" ref="BO51:BO64" si="183">IF(ISERROR(BN51),"0",IF(BN51=1,10,IF(BN51=2,9,IF(BN51=3,8,IF(BN51=4,7,IF(BN51=5,6,IF(BN51=6,5,IF(BN51=7,4,IF(BN51=8,3,IF(BN51=9,2,IF(BN51=10,1,"")))))))))))</f>
        <v/>
      </c>
      <c r="BQ51" s="45">
        <f>SUM(BG51,BJ51,BM51)</f>
        <v>59.591999999999999</v>
      </c>
      <c r="BR51" s="43">
        <f t="shared" ref="BR51:BR64" si="184">IF(BQ51&gt;0,(RANK(BQ51,$BQ$51:$BQ$64,1)))</f>
        <v>10</v>
      </c>
      <c r="BS51" s="43">
        <f>IF(ISERROR(BR51),"0",IF(BR51=1,10,IF(BR51=2,9,IF(BR51=3,8,IF(BR51=4,7,IF(BR51=5,6,IF(BR51=6,5,IF(BR51=7,4,IF(BR51=8,3,IF(BR51=9,2,IF(BR51=10,1,"")))))))))))</f>
        <v>1</v>
      </c>
      <c r="BU51" s="40">
        <f t="shared" si="46"/>
        <v>67</v>
      </c>
    </row>
    <row r="52" spans="1:73" ht="13.5" thickBot="1" x14ac:dyDescent="0.35">
      <c r="A52" s="51" t="s">
        <v>32</v>
      </c>
      <c r="B52" s="54">
        <v>20.3</v>
      </c>
      <c r="C52" s="55">
        <f t="shared" si="141"/>
        <v>8</v>
      </c>
      <c r="D52" s="55">
        <f t="shared" si="142"/>
        <v>3</v>
      </c>
      <c r="E52" s="54">
        <v>20.001000000000001</v>
      </c>
      <c r="F52" s="55">
        <f t="shared" si="143"/>
        <v>6</v>
      </c>
      <c r="G52" s="55">
        <f t="shared" si="144"/>
        <v>5</v>
      </c>
      <c r="H52" s="54">
        <v>18.558</v>
      </c>
      <c r="I52" s="55">
        <f t="shared" si="145"/>
        <v>8</v>
      </c>
      <c r="J52" s="55">
        <f t="shared" si="146"/>
        <v>3</v>
      </c>
      <c r="K52" s="54">
        <v>17.765999999999998</v>
      </c>
      <c r="L52" s="55">
        <f t="shared" si="147"/>
        <v>9</v>
      </c>
      <c r="M52" s="55">
        <f t="shared" si="148"/>
        <v>2</v>
      </c>
      <c r="N52" s="54">
        <v>24.49</v>
      </c>
      <c r="O52" s="55">
        <f t="shared" si="149"/>
        <v>12</v>
      </c>
      <c r="P52" s="55" t="str">
        <f t="shared" si="150"/>
        <v/>
      </c>
      <c r="Q52" s="54">
        <v>24.19</v>
      </c>
      <c r="R52" s="55">
        <f t="shared" si="151"/>
        <v>12</v>
      </c>
      <c r="S52" s="55" t="str">
        <f t="shared" si="152"/>
        <v/>
      </c>
      <c r="T52" s="54">
        <v>23.204999999999998</v>
      </c>
      <c r="U52" s="55">
        <f t="shared" si="153"/>
        <v>14</v>
      </c>
      <c r="V52" s="55" t="str">
        <f t="shared" si="154"/>
        <v/>
      </c>
      <c r="W52" s="54">
        <v>17.733000000000001</v>
      </c>
      <c r="X52" s="55">
        <f t="shared" si="155"/>
        <v>7</v>
      </c>
      <c r="Y52" s="55">
        <f t="shared" si="156"/>
        <v>4</v>
      </c>
      <c r="Z52" s="50" t="s">
        <v>29</v>
      </c>
      <c r="AA52" s="43" t="e">
        <f t="shared" si="157"/>
        <v>#VALUE!</v>
      </c>
      <c r="AB52" s="43" t="str">
        <f t="shared" si="158"/>
        <v>0</v>
      </c>
      <c r="AC52" s="50">
        <v>22.792000000000002</v>
      </c>
      <c r="AD52" s="43">
        <f t="shared" si="159"/>
        <v>10</v>
      </c>
      <c r="AE52" s="43">
        <f t="shared" si="160"/>
        <v>1</v>
      </c>
      <c r="AF52" s="50">
        <v>19.475999999999999</v>
      </c>
      <c r="AG52" s="43">
        <f t="shared" si="161"/>
        <v>8</v>
      </c>
      <c r="AH52" s="43">
        <f t="shared" si="162"/>
        <v>3</v>
      </c>
      <c r="AI52" s="50">
        <v>28.436</v>
      </c>
      <c r="AJ52" s="43">
        <f t="shared" si="163"/>
        <v>11</v>
      </c>
      <c r="AK52" s="43" t="str">
        <f t="shared" si="164"/>
        <v/>
      </c>
      <c r="AL52" s="50">
        <v>18.577999999999999</v>
      </c>
      <c r="AM52" s="43">
        <f t="shared" si="165"/>
        <v>7</v>
      </c>
      <c r="AN52" s="43">
        <f t="shared" si="166"/>
        <v>4</v>
      </c>
      <c r="AO52" s="50">
        <v>18.302</v>
      </c>
      <c r="AP52" s="43">
        <f t="shared" si="167"/>
        <v>10</v>
      </c>
      <c r="AQ52" s="43">
        <f t="shared" si="168"/>
        <v>1</v>
      </c>
      <c r="AR52" s="50"/>
      <c r="AS52" s="43" t="e">
        <f t="shared" si="169"/>
        <v>#N/A</v>
      </c>
      <c r="AT52" s="43" t="str">
        <f t="shared" si="170"/>
        <v>0</v>
      </c>
      <c r="AU52" s="50"/>
      <c r="AV52" s="43" t="e">
        <f t="shared" si="171"/>
        <v>#N/A</v>
      </c>
      <c r="AW52" s="43" t="str">
        <f t="shared" si="172"/>
        <v>0</v>
      </c>
      <c r="AX52" s="50"/>
      <c r="AY52" s="43" t="e">
        <f t="shared" si="173"/>
        <v>#N/A</v>
      </c>
      <c r="AZ52" s="43" t="str">
        <f t="shared" si="174"/>
        <v>0</v>
      </c>
      <c r="BA52" s="50"/>
      <c r="BB52" s="43" t="e">
        <f t="shared" si="175"/>
        <v>#N/A</v>
      </c>
      <c r="BC52" s="43" t="str">
        <f t="shared" si="176"/>
        <v>0</v>
      </c>
      <c r="BD52" s="40">
        <f t="shared" si="177"/>
        <v>26</v>
      </c>
      <c r="BG52" s="50">
        <v>17.821000000000002</v>
      </c>
      <c r="BH52" s="43">
        <f t="shared" si="178"/>
        <v>7</v>
      </c>
      <c r="BI52" s="43">
        <f t="shared" si="179"/>
        <v>4</v>
      </c>
      <c r="BJ52" s="50">
        <v>18.692</v>
      </c>
      <c r="BK52" s="43">
        <f t="shared" si="180"/>
        <v>11</v>
      </c>
      <c r="BL52" s="43" t="str">
        <f t="shared" si="181"/>
        <v/>
      </c>
      <c r="BM52" s="50">
        <v>17.57</v>
      </c>
      <c r="BN52" s="43">
        <f t="shared" si="182"/>
        <v>6</v>
      </c>
      <c r="BO52" s="43">
        <f t="shared" si="183"/>
        <v>5</v>
      </c>
      <c r="BQ52" s="45">
        <f t="shared" ref="BQ52:BQ63" si="185">SUM(BG52,BJ52,BM52)</f>
        <v>54.083000000000006</v>
      </c>
      <c r="BR52" s="43">
        <f t="shared" si="184"/>
        <v>6</v>
      </c>
      <c r="BS52" s="43">
        <f t="shared" ref="BS52:BS60" si="186">IF(ISERROR(BR52),"0",IF(BR52=1,10,IF(BR52=2,9,IF(BR52=3,8,IF(BR52=4,7,IF(BR52=5,6,IF(BR52=6,5,IF(BR52=7,4,IF(BR52=8,3,IF(BR52=9,2,IF(BR52=10,1,"")))))))))))</f>
        <v>5</v>
      </c>
      <c r="BU52" s="40">
        <f t="shared" si="46"/>
        <v>40</v>
      </c>
    </row>
    <row r="53" spans="1:73" ht="13.5" thickBot="1" x14ac:dyDescent="0.35">
      <c r="A53" s="51" t="s">
        <v>36</v>
      </c>
      <c r="B53" s="54">
        <v>18.161000000000001</v>
      </c>
      <c r="C53" s="55">
        <f t="shared" si="141"/>
        <v>3</v>
      </c>
      <c r="D53" s="55">
        <f t="shared" si="142"/>
        <v>8</v>
      </c>
      <c r="E53" s="54">
        <v>17.628</v>
      </c>
      <c r="F53" s="55">
        <f t="shared" si="143"/>
        <v>3</v>
      </c>
      <c r="G53" s="55">
        <f t="shared" si="144"/>
        <v>8</v>
      </c>
      <c r="H53" s="54" t="s">
        <v>29</v>
      </c>
      <c r="I53" s="55" t="e">
        <f t="shared" si="145"/>
        <v>#VALUE!</v>
      </c>
      <c r="J53" s="55" t="str">
        <f t="shared" si="146"/>
        <v>0</v>
      </c>
      <c r="K53" s="54">
        <v>17.591000000000001</v>
      </c>
      <c r="L53" s="55">
        <f t="shared" si="147"/>
        <v>8</v>
      </c>
      <c r="M53" s="55">
        <f t="shared" si="148"/>
        <v>3</v>
      </c>
      <c r="N53" s="54">
        <v>17.2</v>
      </c>
      <c r="O53" s="55">
        <f t="shared" si="149"/>
        <v>1</v>
      </c>
      <c r="P53" s="55">
        <f t="shared" si="150"/>
        <v>10</v>
      </c>
      <c r="Q53" s="54">
        <v>17.399999999999999</v>
      </c>
      <c r="R53" s="55">
        <f t="shared" si="151"/>
        <v>1</v>
      </c>
      <c r="S53" s="55">
        <f t="shared" si="152"/>
        <v>10</v>
      </c>
      <c r="T53" s="54">
        <v>16.277000000000001</v>
      </c>
      <c r="U53" s="55">
        <f t="shared" si="153"/>
        <v>1</v>
      </c>
      <c r="V53" s="55">
        <f t="shared" si="154"/>
        <v>10</v>
      </c>
      <c r="W53" s="54">
        <v>16.042999999999999</v>
      </c>
      <c r="X53" s="55">
        <f t="shared" si="155"/>
        <v>3</v>
      </c>
      <c r="Y53" s="55">
        <f t="shared" si="156"/>
        <v>8</v>
      </c>
      <c r="Z53" s="50">
        <v>15.183</v>
      </c>
      <c r="AA53" s="43">
        <f t="shared" si="157"/>
        <v>1</v>
      </c>
      <c r="AB53" s="43">
        <f t="shared" si="158"/>
        <v>10</v>
      </c>
      <c r="AC53" s="50">
        <v>16.081</v>
      </c>
      <c r="AD53" s="43">
        <f t="shared" si="159"/>
        <v>3</v>
      </c>
      <c r="AE53" s="43">
        <f t="shared" si="160"/>
        <v>8</v>
      </c>
      <c r="AF53" s="50">
        <v>17.632999999999999</v>
      </c>
      <c r="AG53" s="43">
        <f t="shared" si="161"/>
        <v>3</v>
      </c>
      <c r="AH53" s="43">
        <f t="shared" si="162"/>
        <v>8</v>
      </c>
      <c r="AI53" s="50">
        <v>16.960999999999999</v>
      </c>
      <c r="AJ53" s="43">
        <f t="shared" si="163"/>
        <v>5</v>
      </c>
      <c r="AK53" s="43">
        <f t="shared" si="164"/>
        <v>6</v>
      </c>
      <c r="AL53" s="50">
        <v>16.632000000000001</v>
      </c>
      <c r="AM53" s="43">
        <f t="shared" si="165"/>
        <v>1</v>
      </c>
      <c r="AN53" s="43">
        <f t="shared" si="166"/>
        <v>10</v>
      </c>
      <c r="AO53" s="50">
        <v>17.398</v>
      </c>
      <c r="AP53" s="43">
        <f t="shared" si="167"/>
        <v>5</v>
      </c>
      <c r="AQ53" s="43">
        <f t="shared" si="168"/>
        <v>6</v>
      </c>
      <c r="AR53" s="50"/>
      <c r="AS53" s="43" t="e">
        <f t="shared" si="169"/>
        <v>#N/A</v>
      </c>
      <c r="AT53" s="43" t="str">
        <f t="shared" si="170"/>
        <v>0</v>
      </c>
      <c r="AU53" s="50"/>
      <c r="AV53" s="43" t="e">
        <f t="shared" si="171"/>
        <v>#N/A</v>
      </c>
      <c r="AW53" s="43" t="str">
        <f t="shared" si="172"/>
        <v>0</v>
      </c>
      <c r="AX53" s="50"/>
      <c r="AY53" s="43" t="e">
        <f t="shared" si="173"/>
        <v>#N/A</v>
      </c>
      <c r="AZ53" s="43" t="str">
        <f t="shared" si="174"/>
        <v>0</v>
      </c>
      <c r="BA53" s="50"/>
      <c r="BB53" s="43" t="e">
        <f t="shared" si="175"/>
        <v>#N/A</v>
      </c>
      <c r="BC53" s="43" t="str">
        <f t="shared" si="176"/>
        <v>0</v>
      </c>
      <c r="BD53" s="40">
        <f t="shared" si="177"/>
        <v>105</v>
      </c>
      <c r="BG53" s="50">
        <v>21.245000000000001</v>
      </c>
      <c r="BH53" s="43">
        <f t="shared" si="178"/>
        <v>10</v>
      </c>
      <c r="BI53" s="43">
        <f t="shared" si="179"/>
        <v>1</v>
      </c>
      <c r="BJ53" s="50">
        <v>16.277000000000001</v>
      </c>
      <c r="BK53" s="43">
        <f t="shared" si="180"/>
        <v>1</v>
      </c>
      <c r="BL53" s="43">
        <f t="shared" si="181"/>
        <v>10</v>
      </c>
      <c r="BM53" s="50">
        <v>16.553999999999998</v>
      </c>
      <c r="BN53" s="43">
        <f t="shared" si="182"/>
        <v>3</v>
      </c>
      <c r="BO53" s="43">
        <f t="shared" si="183"/>
        <v>8</v>
      </c>
      <c r="BQ53" s="45">
        <f t="shared" si="185"/>
        <v>54.076000000000008</v>
      </c>
      <c r="BR53" s="43">
        <f t="shared" si="184"/>
        <v>5</v>
      </c>
      <c r="BS53" s="43">
        <f t="shared" si="186"/>
        <v>6</v>
      </c>
      <c r="BU53" s="40">
        <f t="shared" si="46"/>
        <v>130</v>
      </c>
    </row>
    <row r="54" spans="1:73" ht="13.5" thickBot="1" x14ac:dyDescent="0.35">
      <c r="A54" s="51" t="s">
        <v>45</v>
      </c>
      <c r="B54" s="54">
        <v>17.989999999999998</v>
      </c>
      <c r="C54" s="55">
        <f t="shared" si="141"/>
        <v>1</v>
      </c>
      <c r="D54" s="55">
        <f t="shared" si="142"/>
        <v>10</v>
      </c>
      <c r="E54" s="54">
        <v>17.565000000000001</v>
      </c>
      <c r="F54" s="55">
        <f t="shared" si="143"/>
        <v>2</v>
      </c>
      <c r="G54" s="55">
        <f t="shared" si="144"/>
        <v>9</v>
      </c>
      <c r="H54" s="54">
        <v>17.198</v>
      </c>
      <c r="I54" s="55">
        <f t="shared" si="145"/>
        <v>4</v>
      </c>
      <c r="J54" s="55">
        <f t="shared" si="146"/>
        <v>7</v>
      </c>
      <c r="K54" s="54">
        <v>15.568</v>
      </c>
      <c r="L54" s="55">
        <f t="shared" si="147"/>
        <v>1</v>
      </c>
      <c r="M54" s="55">
        <f t="shared" si="148"/>
        <v>10</v>
      </c>
      <c r="N54" s="54">
        <v>18.190000000000001</v>
      </c>
      <c r="O54" s="55">
        <f t="shared" si="149"/>
        <v>6</v>
      </c>
      <c r="P54" s="55">
        <f t="shared" si="150"/>
        <v>5</v>
      </c>
      <c r="Q54" s="54">
        <v>17.52</v>
      </c>
      <c r="R54" s="55">
        <f t="shared" si="151"/>
        <v>2</v>
      </c>
      <c r="S54" s="55">
        <f t="shared" si="152"/>
        <v>9</v>
      </c>
      <c r="T54" s="54">
        <v>16.413</v>
      </c>
      <c r="U54" s="55">
        <f t="shared" si="153"/>
        <v>2</v>
      </c>
      <c r="V54" s="55">
        <f t="shared" si="154"/>
        <v>9</v>
      </c>
      <c r="W54" s="54">
        <v>16.45</v>
      </c>
      <c r="X54" s="55">
        <f t="shared" si="155"/>
        <v>5</v>
      </c>
      <c r="Y54" s="55">
        <f t="shared" si="156"/>
        <v>6</v>
      </c>
      <c r="Z54" s="50">
        <v>15.576000000000001</v>
      </c>
      <c r="AA54" s="43">
        <f t="shared" si="157"/>
        <v>2</v>
      </c>
      <c r="AB54" s="43">
        <f t="shared" si="158"/>
        <v>9</v>
      </c>
      <c r="AC54" s="50">
        <v>15.789</v>
      </c>
      <c r="AD54" s="43">
        <f t="shared" si="159"/>
        <v>1</v>
      </c>
      <c r="AE54" s="43">
        <f t="shared" si="160"/>
        <v>10</v>
      </c>
      <c r="AF54" s="50">
        <v>17.513000000000002</v>
      </c>
      <c r="AG54" s="43">
        <f t="shared" si="161"/>
        <v>1</v>
      </c>
      <c r="AH54" s="43">
        <f t="shared" si="162"/>
        <v>10</v>
      </c>
      <c r="AI54" s="50">
        <v>16.649999999999999</v>
      </c>
      <c r="AJ54" s="43">
        <f t="shared" si="163"/>
        <v>3</v>
      </c>
      <c r="AK54" s="43">
        <f t="shared" si="164"/>
        <v>8</v>
      </c>
      <c r="AL54" s="50">
        <v>16.707999999999998</v>
      </c>
      <c r="AM54" s="43">
        <f t="shared" si="165"/>
        <v>2</v>
      </c>
      <c r="AN54" s="43">
        <f t="shared" si="166"/>
        <v>9</v>
      </c>
      <c r="AO54" s="50">
        <v>16.838000000000001</v>
      </c>
      <c r="AP54" s="43">
        <f t="shared" si="167"/>
        <v>1</v>
      </c>
      <c r="AQ54" s="43">
        <f t="shared" si="168"/>
        <v>10</v>
      </c>
      <c r="AR54" s="50"/>
      <c r="AS54" s="43" t="e">
        <f t="shared" si="169"/>
        <v>#N/A</v>
      </c>
      <c r="AT54" s="43" t="str">
        <f t="shared" si="170"/>
        <v>0</v>
      </c>
      <c r="AU54" s="50"/>
      <c r="AV54" s="43" t="e">
        <f t="shared" si="171"/>
        <v>#N/A</v>
      </c>
      <c r="AW54" s="43" t="str">
        <f t="shared" si="172"/>
        <v>0</v>
      </c>
      <c r="AX54" s="50"/>
      <c r="AY54" s="43" t="e">
        <f t="shared" si="173"/>
        <v>#N/A</v>
      </c>
      <c r="AZ54" s="43" t="str">
        <f t="shared" si="174"/>
        <v>0</v>
      </c>
      <c r="BA54" s="50"/>
      <c r="BB54" s="43" t="e">
        <f t="shared" si="175"/>
        <v>#N/A</v>
      </c>
      <c r="BC54" s="43" t="str">
        <f t="shared" si="176"/>
        <v>0</v>
      </c>
      <c r="BD54" s="40">
        <f t="shared" si="177"/>
        <v>121</v>
      </c>
      <c r="BG54" s="50">
        <v>21.681000000000001</v>
      </c>
      <c r="BH54" s="43">
        <f t="shared" si="178"/>
        <v>11</v>
      </c>
      <c r="BI54" s="43" t="str">
        <f t="shared" si="179"/>
        <v/>
      </c>
      <c r="BJ54" s="50">
        <v>16.725000000000001</v>
      </c>
      <c r="BK54" s="43">
        <f t="shared" si="180"/>
        <v>4</v>
      </c>
      <c r="BL54" s="43">
        <f t="shared" si="181"/>
        <v>7</v>
      </c>
      <c r="BM54" s="50">
        <v>16.463999999999999</v>
      </c>
      <c r="BN54" s="43">
        <f t="shared" si="182"/>
        <v>2</v>
      </c>
      <c r="BO54" s="43">
        <f t="shared" si="183"/>
        <v>9</v>
      </c>
      <c r="BQ54" s="45">
        <f t="shared" si="185"/>
        <v>54.870000000000005</v>
      </c>
      <c r="BR54" s="43">
        <f t="shared" si="184"/>
        <v>7</v>
      </c>
      <c r="BS54" s="43">
        <f t="shared" si="186"/>
        <v>4</v>
      </c>
      <c r="BU54" s="40">
        <f t="shared" si="46"/>
        <v>141</v>
      </c>
    </row>
    <row r="55" spans="1:73" ht="13.5" thickBot="1" x14ac:dyDescent="0.35">
      <c r="A55" s="51" t="s">
        <v>42</v>
      </c>
      <c r="B55" s="54">
        <v>18.664000000000001</v>
      </c>
      <c r="C55" s="55">
        <f t="shared" si="141"/>
        <v>4</v>
      </c>
      <c r="D55" s="55">
        <f t="shared" si="142"/>
        <v>7</v>
      </c>
      <c r="E55" s="54">
        <v>23.062000000000001</v>
      </c>
      <c r="F55" s="55">
        <f t="shared" si="143"/>
        <v>7</v>
      </c>
      <c r="G55" s="55">
        <f t="shared" si="144"/>
        <v>4</v>
      </c>
      <c r="H55" s="54">
        <v>17.789000000000001</v>
      </c>
      <c r="I55" s="55">
        <f t="shared" si="145"/>
        <v>6</v>
      </c>
      <c r="J55" s="55">
        <f t="shared" si="146"/>
        <v>5</v>
      </c>
      <c r="K55" s="54">
        <v>16.946000000000002</v>
      </c>
      <c r="L55" s="55">
        <f t="shared" si="147"/>
        <v>6</v>
      </c>
      <c r="M55" s="55">
        <f t="shared" si="148"/>
        <v>5</v>
      </c>
      <c r="N55" s="54">
        <v>17.7</v>
      </c>
      <c r="O55" s="55">
        <f t="shared" si="149"/>
        <v>2</v>
      </c>
      <c r="P55" s="55">
        <f t="shared" si="150"/>
        <v>9</v>
      </c>
      <c r="Q55" s="54">
        <v>22.8</v>
      </c>
      <c r="R55" s="55">
        <f t="shared" si="151"/>
        <v>9</v>
      </c>
      <c r="S55" s="55">
        <f t="shared" si="152"/>
        <v>2</v>
      </c>
      <c r="T55" s="54">
        <v>16.940999999999999</v>
      </c>
      <c r="U55" s="55">
        <f t="shared" si="153"/>
        <v>5</v>
      </c>
      <c r="V55" s="55">
        <f t="shared" si="154"/>
        <v>6</v>
      </c>
      <c r="W55" s="54">
        <v>18.594999999999999</v>
      </c>
      <c r="X55" s="55">
        <f t="shared" si="155"/>
        <v>10</v>
      </c>
      <c r="Y55" s="55">
        <f t="shared" si="156"/>
        <v>1</v>
      </c>
      <c r="Z55" s="50">
        <v>16.504000000000001</v>
      </c>
      <c r="AA55" s="43">
        <f t="shared" si="157"/>
        <v>4</v>
      </c>
      <c r="AB55" s="43">
        <f t="shared" si="158"/>
        <v>7</v>
      </c>
      <c r="AC55" s="50">
        <v>16.074999999999999</v>
      </c>
      <c r="AD55" s="43">
        <f t="shared" si="159"/>
        <v>2</v>
      </c>
      <c r="AE55" s="43">
        <f t="shared" si="160"/>
        <v>9</v>
      </c>
      <c r="AF55" s="50">
        <v>17.536999999999999</v>
      </c>
      <c r="AG55" s="43">
        <f t="shared" si="161"/>
        <v>2</v>
      </c>
      <c r="AH55" s="43">
        <f t="shared" si="162"/>
        <v>9</v>
      </c>
      <c r="AI55" s="50">
        <v>16.827000000000002</v>
      </c>
      <c r="AJ55" s="43">
        <f t="shared" si="163"/>
        <v>4</v>
      </c>
      <c r="AK55" s="43">
        <f t="shared" si="164"/>
        <v>7</v>
      </c>
      <c r="AL55" s="50">
        <v>22.963999999999999</v>
      </c>
      <c r="AM55" s="43">
        <f t="shared" si="165"/>
        <v>11</v>
      </c>
      <c r="AN55" s="43" t="str">
        <f t="shared" si="166"/>
        <v/>
      </c>
      <c r="AO55" s="50">
        <v>16.847000000000001</v>
      </c>
      <c r="AP55" s="43">
        <f t="shared" si="167"/>
        <v>2</v>
      </c>
      <c r="AQ55" s="43">
        <f t="shared" si="168"/>
        <v>9</v>
      </c>
      <c r="AR55" s="50"/>
      <c r="AS55" s="43" t="e">
        <f t="shared" si="169"/>
        <v>#N/A</v>
      </c>
      <c r="AT55" s="43" t="str">
        <f t="shared" si="170"/>
        <v>0</v>
      </c>
      <c r="AU55" s="50"/>
      <c r="AV55" s="43" t="e">
        <f t="shared" si="171"/>
        <v>#N/A</v>
      </c>
      <c r="AW55" s="43" t="str">
        <f t="shared" si="172"/>
        <v>0</v>
      </c>
      <c r="AX55" s="50"/>
      <c r="AY55" s="43" t="e">
        <f t="shared" si="173"/>
        <v>#N/A</v>
      </c>
      <c r="AZ55" s="43" t="str">
        <f t="shared" si="174"/>
        <v>0</v>
      </c>
      <c r="BA55" s="50"/>
      <c r="BB55" s="43" t="e">
        <f t="shared" si="175"/>
        <v>#N/A</v>
      </c>
      <c r="BC55" s="43" t="str">
        <f t="shared" si="176"/>
        <v>0</v>
      </c>
      <c r="BD55" s="40">
        <f t="shared" si="177"/>
        <v>80</v>
      </c>
      <c r="BG55" s="50">
        <v>16.907</v>
      </c>
      <c r="BH55" s="43">
        <f t="shared" si="178"/>
        <v>2</v>
      </c>
      <c r="BI55" s="43">
        <f t="shared" si="179"/>
        <v>9</v>
      </c>
      <c r="BJ55" s="50">
        <v>16.448</v>
      </c>
      <c r="BK55" s="43">
        <f t="shared" si="180"/>
        <v>3</v>
      </c>
      <c r="BL55" s="43">
        <f t="shared" si="181"/>
        <v>8</v>
      </c>
      <c r="BM55" s="50">
        <v>16.837</v>
      </c>
      <c r="BN55" s="43">
        <f t="shared" si="182"/>
        <v>4</v>
      </c>
      <c r="BO55" s="43">
        <f t="shared" si="183"/>
        <v>7</v>
      </c>
      <c r="BQ55" s="45">
        <f t="shared" si="185"/>
        <v>50.192000000000007</v>
      </c>
      <c r="BR55" s="43">
        <f t="shared" si="184"/>
        <v>2</v>
      </c>
      <c r="BS55" s="43">
        <f t="shared" si="186"/>
        <v>9</v>
      </c>
      <c r="BU55" s="40">
        <f t="shared" si="46"/>
        <v>113</v>
      </c>
    </row>
    <row r="56" spans="1:73" ht="13.5" thickBot="1" x14ac:dyDescent="0.35">
      <c r="A56" s="51" t="s">
        <v>37</v>
      </c>
      <c r="B56" s="54">
        <v>18.123999999999999</v>
      </c>
      <c r="C56" s="55">
        <f t="shared" si="141"/>
        <v>2</v>
      </c>
      <c r="D56" s="55">
        <f t="shared" si="142"/>
        <v>9</v>
      </c>
      <c r="E56" s="54">
        <v>17.838000000000001</v>
      </c>
      <c r="F56" s="55">
        <f t="shared" si="143"/>
        <v>4</v>
      </c>
      <c r="G56" s="55">
        <f t="shared" si="144"/>
        <v>7</v>
      </c>
      <c r="H56" s="54">
        <v>15.928000000000001</v>
      </c>
      <c r="I56" s="55">
        <f t="shared" si="145"/>
        <v>1</v>
      </c>
      <c r="J56" s="55">
        <f t="shared" si="146"/>
        <v>10</v>
      </c>
      <c r="K56" s="54">
        <v>20.454999999999998</v>
      </c>
      <c r="L56" s="55">
        <f t="shared" si="147"/>
        <v>11</v>
      </c>
      <c r="M56" s="55" t="str">
        <f t="shared" si="148"/>
        <v/>
      </c>
      <c r="N56" s="54">
        <v>19.21</v>
      </c>
      <c r="O56" s="55">
        <f t="shared" si="149"/>
        <v>9</v>
      </c>
      <c r="P56" s="55">
        <f t="shared" si="150"/>
        <v>2</v>
      </c>
      <c r="Q56" s="54">
        <v>17.53</v>
      </c>
      <c r="R56" s="55">
        <f t="shared" si="151"/>
        <v>3</v>
      </c>
      <c r="S56" s="55">
        <f t="shared" si="152"/>
        <v>8</v>
      </c>
      <c r="T56" s="54">
        <v>21.649000000000001</v>
      </c>
      <c r="U56" s="55">
        <f t="shared" si="153"/>
        <v>11</v>
      </c>
      <c r="V56" s="55" t="str">
        <f t="shared" si="154"/>
        <v/>
      </c>
      <c r="W56" s="54">
        <v>15.952</v>
      </c>
      <c r="X56" s="55">
        <f t="shared" si="155"/>
        <v>1</v>
      </c>
      <c r="Y56" s="55">
        <f t="shared" si="156"/>
        <v>10</v>
      </c>
      <c r="Z56" s="50">
        <v>15.847</v>
      </c>
      <c r="AA56" s="43">
        <f t="shared" si="157"/>
        <v>3</v>
      </c>
      <c r="AB56" s="43">
        <f t="shared" si="158"/>
        <v>8</v>
      </c>
      <c r="AC56" s="50">
        <v>16.629000000000001</v>
      </c>
      <c r="AD56" s="43">
        <f t="shared" si="159"/>
        <v>5</v>
      </c>
      <c r="AE56" s="43">
        <f t="shared" si="160"/>
        <v>6</v>
      </c>
      <c r="AF56" s="50">
        <v>23.364999999999998</v>
      </c>
      <c r="AG56" s="43">
        <f t="shared" si="161"/>
        <v>10</v>
      </c>
      <c r="AH56" s="43">
        <f t="shared" si="162"/>
        <v>1</v>
      </c>
      <c r="AI56" s="50">
        <v>16.489000000000001</v>
      </c>
      <c r="AJ56" s="43">
        <f t="shared" si="163"/>
        <v>2</v>
      </c>
      <c r="AK56" s="43">
        <f t="shared" si="164"/>
        <v>9</v>
      </c>
      <c r="AL56" s="50">
        <v>16.974</v>
      </c>
      <c r="AM56" s="43">
        <f t="shared" si="165"/>
        <v>3</v>
      </c>
      <c r="AN56" s="43">
        <f t="shared" si="166"/>
        <v>8</v>
      </c>
      <c r="AO56" s="50">
        <v>17</v>
      </c>
      <c r="AP56" s="43">
        <f t="shared" si="167"/>
        <v>3</v>
      </c>
      <c r="AQ56" s="43">
        <f t="shared" si="168"/>
        <v>8</v>
      </c>
      <c r="AR56" s="50"/>
      <c r="AS56" s="43" t="e">
        <f t="shared" si="169"/>
        <v>#N/A</v>
      </c>
      <c r="AT56" s="43" t="str">
        <f t="shared" si="170"/>
        <v>0</v>
      </c>
      <c r="AU56" s="50"/>
      <c r="AV56" s="43" t="e">
        <f t="shared" si="171"/>
        <v>#N/A</v>
      </c>
      <c r="AW56" s="43" t="str">
        <f t="shared" si="172"/>
        <v>0</v>
      </c>
      <c r="AX56" s="50"/>
      <c r="AY56" s="43" t="e">
        <f t="shared" si="173"/>
        <v>#N/A</v>
      </c>
      <c r="AZ56" s="43" t="str">
        <f t="shared" si="174"/>
        <v>0</v>
      </c>
      <c r="BA56" s="50"/>
      <c r="BB56" s="43" t="e">
        <f t="shared" si="175"/>
        <v>#N/A</v>
      </c>
      <c r="BC56" s="43" t="str">
        <f t="shared" si="176"/>
        <v>0</v>
      </c>
      <c r="BD56" s="40">
        <f t="shared" si="177"/>
        <v>86</v>
      </c>
      <c r="BG56" s="50">
        <v>16.565999999999999</v>
      </c>
      <c r="BH56" s="43">
        <f t="shared" si="178"/>
        <v>1</v>
      </c>
      <c r="BI56" s="43">
        <f t="shared" si="179"/>
        <v>10</v>
      </c>
      <c r="BJ56" s="50">
        <v>16.332000000000001</v>
      </c>
      <c r="BK56" s="43">
        <f t="shared" si="180"/>
        <v>2</v>
      </c>
      <c r="BL56" s="43">
        <f t="shared" si="181"/>
        <v>9</v>
      </c>
      <c r="BM56" s="50">
        <v>16.024999999999999</v>
      </c>
      <c r="BN56" s="43">
        <f t="shared" si="182"/>
        <v>1</v>
      </c>
      <c r="BO56" s="43">
        <f t="shared" si="183"/>
        <v>10</v>
      </c>
      <c r="BQ56" s="45">
        <f t="shared" si="185"/>
        <v>48.922999999999995</v>
      </c>
      <c r="BR56" s="43">
        <f t="shared" si="184"/>
        <v>1</v>
      </c>
      <c r="BS56" s="43">
        <f t="shared" si="186"/>
        <v>10</v>
      </c>
      <c r="BU56" s="40">
        <f t="shared" si="46"/>
        <v>125</v>
      </c>
    </row>
    <row r="57" spans="1:73" ht="13.5" thickBot="1" x14ac:dyDescent="0.35">
      <c r="A57" s="51" t="s">
        <v>33</v>
      </c>
      <c r="B57" s="54">
        <v>19.166</v>
      </c>
      <c r="C57" s="55">
        <f t="shared" si="141"/>
        <v>5</v>
      </c>
      <c r="D57" s="55">
        <f t="shared" si="142"/>
        <v>6</v>
      </c>
      <c r="E57" s="54">
        <v>19.009</v>
      </c>
      <c r="F57" s="55">
        <f t="shared" si="143"/>
        <v>5</v>
      </c>
      <c r="G57" s="55">
        <f t="shared" si="144"/>
        <v>6</v>
      </c>
      <c r="H57" s="54">
        <v>17.16</v>
      </c>
      <c r="I57" s="55">
        <f t="shared" si="145"/>
        <v>3</v>
      </c>
      <c r="J57" s="55">
        <f t="shared" si="146"/>
        <v>8</v>
      </c>
      <c r="K57" s="54">
        <v>16.606000000000002</v>
      </c>
      <c r="L57" s="55">
        <f t="shared" si="147"/>
        <v>3</v>
      </c>
      <c r="M57" s="55">
        <f t="shared" si="148"/>
        <v>8</v>
      </c>
      <c r="N57" s="54">
        <v>18.09</v>
      </c>
      <c r="O57" s="55">
        <f t="shared" si="149"/>
        <v>5</v>
      </c>
      <c r="P57" s="55">
        <f t="shared" si="150"/>
        <v>6</v>
      </c>
      <c r="Q57" s="54">
        <v>23.3</v>
      </c>
      <c r="R57" s="55">
        <f t="shared" si="151"/>
        <v>11</v>
      </c>
      <c r="S57" s="55" t="str">
        <f t="shared" si="152"/>
        <v/>
      </c>
      <c r="T57" s="54">
        <v>17.934000000000001</v>
      </c>
      <c r="U57" s="55">
        <f t="shared" si="153"/>
        <v>7</v>
      </c>
      <c r="V57" s="55">
        <f t="shared" si="154"/>
        <v>4</v>
      </c>
      <c r="W57" s="54">
        <v>17.821000000000002</v>
      </c>
      <c r="X57" s="55">
        <f t="shared" si="155"/>
        <v>8</v>
      </c>
      <c r="Y57" s="55">
        <f t="shared" si="156"/>
        <v>3</v>
      </c>
      <c r="Z57" s="50">
        <v>18.302</v>
      </c>
      <c r="AA57" s="43">
        <f t="shared" si="157"/>
        <v>7</v>
      </c>
      <c r="AB57" s="43">
        <f t="shared" si="158"/>
        <v>4</v>
      </c>
      <c r="AC57" s="50">
        <v>19.111999999999998</v>
      </c>
      <c r="AD57" s="43">
        <f t="shared" si="159"/>
        <v>9</v>
      </c>
      <c r="AE57" s="43">
        <f t="shared" si="160"/>
        <v>2</v>
      </c>
      <c r="AF57" s="50">
        <v>19.515000000000001</v>
      </c>
      <c r="AG57" s="43">
        <f t="shared" si="161"/>
        <v>9</v>
      </c>
      <c r="AH57" s="43">
        <f t="shared" si="162"/>
        <v>2</v>
      </c>
      <c r="AI57" s="50">
        <v>19.161000000000001</v>
      </c>
      <c r="AJ57" s="43">
        <f t="shared" si="163"/>
        <v>9</v>
      </c>
      <c r="AK57" s="43">
        <f t="shared" si="164"/>
        <v>2</v>
      </c>
      <c r="AL57" s="50">
        <v>18.701000000000001</v>
      </c>
      <c r="AM57" s="43">
        <f t="shared" si="165"/>
        <v>8</v>
      </c>
      <c r="AN57" s="43">
        <f t="shared" si="166"/>
        <v>3</v>
      </c>
      <c r="AO57" s="50">
        <v>18.123999999999999</v>
      </c>
      <c r="AP57" s="43">
        <f t="shared" si="167"/>
        <v>9</v>
      </c>
      <c r="AQ57" s="43">
        <f t="shared" si="168"/>
        <v>2</v>
      </c>
      <c r="AR57" s="50"/>
      <c r="AS57" s="43" t="e">
        <f t="shared" si="169"/>
        <v>#N/A</v>
      </c>
      <c r="AT57" s="43" t="str">
        <f t="shared" si="170"/>
        <v>0</v>
      </c>
      <c r="AU57" s="50"/>
      <c r="AV57" s="43" t="e">
        <f t="shared" si="171"/>
        <v>#N/A</v>
      </c>
      <c r="AW57" s="43" t="str">
        <f t="shared" si="172"/>
        <v>0</v>
      </c>
      <c r="AX57" s="50"/>
      <c r="AY57" s="43" t="e">
        <f t="shared" si="173"/>
        <v>#N/A</v>
      </c>
      <c r="AZ57" s="43" t="str">
        <f t="shared" si="174"/>
        <v>0</v>
      </c>
      <c r="BA57" s="50"/>
      <c r="BB57" s="43" t="e">
        <f t="shared" si="175"/>
        <v>#N/A</v>
      </c>
      <c r="BC57" s="43" t="str">
        <f t="shared" si="176"/>
        <v>0</v>
      </c>
      <c r="BD57" s="40">
        <f t="shared" si="177"/>
        <v>56</v>
      </c>
      <c r="BG57" s="50">
        <v>19.768000000000001</v>
      </c>
      <c r="BH57" s="43">
        <f t="shared" si="178"/>
        <v>9</v>
      </c>
      <c r="BI57" s="43">
        <f t="shared" si="179"/>
        <v>2</v>
      </c>
      <c r="BJ57" s="50">
        <v>18.539000000000001</v>
      </c>
      <c r="BK57" s="43">
        <f t="shared" si="180"/>
        <v>10</v>
      </c>
      <c r="BL57" s="43">
        <f t="shared" si="181"/>
        <v>1</v>
      </c>
      <c r="BM57" s="50">
        <v>18.556000000000001</v>
      </c>
      <c r="BN57" s="43">
        <f t="shared" si="182"/>
        <v>8</v>
      </c>
      <c r="BO57" s="43">
        <f t="shared" si="183"/>
        <v>3</v>
      </c>
      <c r="BQ57" s="45">
        <f t="shared" si="185"/>
        <v>56.863</v>
      </c>
      <c r="BR57" s="43">
        <f t="shared" si="184"/>
        <v>9</v>
      </c>
      <c r="BS57" s="43">
        <f t="shared" si="186"/>
        <v>2</v>
      </c>
      <c r="BU57" s="40">
        <f t="shared" si="46"/>
        <v>64</v>
      </c>
    </row>
    <row r="58" spans="1:73" ht="13.5" thickBot="1" x14ac:dyDescent="0.35">
      <c r="A58" s="51" t="s">
        <v>54</v>
      </c>
      <c r="B58" s="54" t="s">
        <v>29</v>
      </c>
      <c r="C58" s="55" t="e">
        <f t="shared" si="141"/>
        <v>#VALUE!</v>
      </c>
      <c r="D58" s="55" t="str">
        <f t="shared" si="142"/>
        <v>0</v>
      </c>
      <c r="E58" s="54">
        <v>26.119</v>
      </c>
      <c r="F58" s="55">
        <f t="shared" si="143"/>
        <v>11</v>
      </c>
      <c r="G58" s="55" t="str">
        <f t="shared" si="144"/>
        <v/>
      </c>
      <c r="H58" s="54">
        <v>25.129000000000001</v>
      </c>
      <c r="I58" s="55">
        <f t="shared" si="145"/>
        <v>12</v>
      </c>
      <c r="J58" s="55" t="str">
        <f t="shared" si="146"/>
        <v/>
      </c>
      <c r="K58" s="54">
        <v>23.286000000000001</v>
      </c>
      <c r="L58" s="55">
        <f t="shared" si="147"/>
        <v>14</v>
      </c>
      <c r="M58" s="55" t="str">
        <f t="shared" si="148"/>
        <v/>
      </c>
      <c r="N58" s="54" t="s">
        <v>39</v>
      </c>
      <c r="O58" s="55" t="e">
        <f t="shared" si="149"/>
        <v>#VALUE!</v>
      </c>
      <c r="P58" s="55" t="str">
        <f t="shared" si="150"/>
        <v>0</v>
      </c>
      <c r="Q58" s="54" t="s">
        <v>39</v>
      </c>
      <c r="R58" s="55" t="e">
        <f t="shared" si="151"/>
        <v>#VALUE!</v>
      </c>
      <c r="S58" s="55" t="str">
        <f t="shared" si="152"/>
        <v>0</v>
      </c>
      <c r="T58" s="54">
        <v>22.87</v>
      </c>
      <c r="U58" s="55">
        <f t="shared" si="153"/>
        <v>13</v>
      </c>
      <c r="V58" s="55" t="str">
        <f t="shared" si="154"/>
        <v/>
      </c>
      <c r="W58" s="54">
        <v>21.483000000000001</v>
      </c>
      <c r="X58" s="55">
        <f t="shared" si="155"/>
        <v>12</v>
      </c>
      <c r="Y58" s="55" t="str">
        <f t="shared" si="156"/>
        <v/>
      </c>
      <c r="Z58" s="50">
        <v>24.06</v>
      </c>
      <c r="AA58" s="43">
        <f t="shared" si="157"/>
        <v>11</v>
      </c>
      <c r="AB58" s="43" t="str">
        <f t="shared" si="158"/>
        <v/>
      </c>
      <c r="AC58" s="50">
        <v>24.431000000000001</v>
      </c>
      <c r="AD58" s="43">
        <f t="shared" si="159"/>
        <v>11</v>
      </c>
      <c r="AE58" s="43" t="str">
        <f t="shared" si="160"/>
        <v/>
      </c>
      <c r="AF58" s="50">
        <v>25.216000000000001</v>
      </c>
      <c r="AG58" s="43">
        <f t="shared" si="161"/>
        <v>11</v>
      </c>
      <c r="AH58" s="43" t="str">
        <f t="shared" si="162"/>
        <v/>
      </c>
      <c r="AI58" s="50">
        <v>21.606000000000002</v>
      </c>
      <c r="AJ58" s="43">
        <f t="shared" si="163"/>
        <v>10</v>
      </c>
      <c r="AK58" s="43">
        <f t="shared" si="164"/>
        <v>1</v>
      </c>
      <c r="AL58" s="50">
        <v>23.167999999999999</v>
      </c>
      <c r="AM58" s="43">
        <f t="shared" si="165"/>
        <v>12</v>
      </c>
      <c r="AN58" s="43" t="str">
        <f t="shared" si="166"/>
        <v/>
      </c>
      <c r="AO58" s="50">
        <v>23.513999999999999</v>
      </c>
      <c r="AP58" s="43">
        <f t="shared" si="167"/>
        <v>13</v>
      </c>
      <c r="AQ58" s="43" t="str">
        <f t="shared" si="168"/>
        <v/>
      </c>
      <c r="AR58" s="50"/>
      <c r="AS58" s="43" t="e">
        <f t="shared" si="169"/>
        <v>#N/A</v>
      </c>
      <c r="AT58" s="43" t="str">
        <f t="shared" si="170"/>
        <v>0</v>
      </c>
      <c r="AU58" s="50"/>
      <c r="AV58" s="43" t="e">
        <f t="shared" si="171"/>
        <v>#N/A</v>
      </c>
      <c r="AW58" s="43" t="str">
        <f t="shared" si="172"/>
        <v>0</v>
      </c>
      <c r="AX58" s="50"/>
      <c r="AY58" s="43" t="e">
        <f t="shared" si="173"/>
        <v>#N/A</v>
      </c>
      <c r="AZ58" s="43" t="str">
        <f t="shared" si="174"/>
        <v>0</v>
      </c>
      <c r="BA58" s="50"/>
      <c r="BB58" s="43" t="e">
        <f t="shared" si="175"/>
        <v>#N/A</v>
      </c>
      <c r="BC58" s="43" t="str">
        <f t="shared" si="176"/>
        <v>0</v>
      </c>
      <c r="BD58" s="40">
        <f t="shared" si="177"/>
        <v>1</v>
      </c>
      <c r="BG58" s="50"/>
      <c r="BH58" s="43" t="e">
        <f t="shared" si="178"/>
        <v>#N/A</v>
      </c>
      <c r="BI58" s="43" t="str">
        <f t="shared" si="179"/>
        <v>0</v>
      </c>
      <c r="BJ58" s="50"/>
      <c r="BK58" s="43" t="e">
        <f t="shared" si="180"/>
        <v>#N/A</v>
      </c>
      <c r="BL58" s="43" t="str">
        <f t="shared" si="181"/>
        <v>0</v>
      </c>
      <c r="BM58" s="50"/>
      <c r="BN58" s="43" t="e">
        <f t="shared" si="182"/>
        <v>#N/A</v>
      </c>
      <c r="BO58" s="43" t="str">
        <f t="shared" si="183"/>
        <v>0</v>
      </c>
      <c r="BQ58" s="45"/>
      <c r="BR58" s="43" t="b">
        <f t="shared" si="184"/>
        <v>0</v>
      </c>
      <c r="BS58" s="43" t="str">
        <f t="shared" si="186"/>
        <v/>
      </c>
      <c r="BU58" s="40">
        <f t="shared" si="46"/>
        <v>1</v>
      </c>
    </row>
    <row r="59" spans="1:73" ht="13.5" thickBot="1" x14ac:dyDescent="0.35">
      <c r="A59" s="51" t="s">
        <v>43</v>
      </c>
      <c r="B59" s="54">
        <v>23.475999999999999</v>
      </c>
      <c r="C59" s="55">
        <f t="shared" si="141"/>
        <v>10</v>
      </c>
      <c r="D59" s="55">
        <f t="shared" si="142"/>
        <v>1</v>
      </c>
      <c r="E59" s="54">
        <v>25.023</v>
      </c>
      <c r="F59" s="55">
        <f t="shared" si="143"/>
        <v>10</v>
      </c>
      <c r="G59" s="55">
        <f t="shared" si="144"/>
        <v>1</v>
      </c>
      <c r="H59" s="54">
        <v>17.806999999999999</v>
      </c>
      <c r="I59" s="55">
        <f t="shared" si="145"/>
        <v>7</v>
      </c>
      <c r="J59" s="55">
        <f t="shared" si="146"/>
        <v>4</v>
      </c>
      <c r="K59" s="54">
        <v>16.997</v>
      </c>
      <c r="L59" s="55">
        <f t="shared" si="147"/>
        <v>7</v>
      </c>
      <c r="M59" s="55">
        <f t="shared" si="148"/>
        <v>4</v>
      </c>
      <c r="N59" s="54">
        <v>23.32</v>
      </c>
      <c r="O59" s="55">
        <f t="shared" si="149"/>
        <v>11</v>
      </c>
      <c r="P59" s="55" t="str">
        <f t="shared" si="150"/>
        <v/>
      </c>
      <c r="Q59" s="54">
        <v>22.8</v>
      </c>
      <c r="R59" s="55">
        <f t="shared" si="151"/>
        <v>9</v>
      </c>
      <c r="S59" s="55">
        <f t="shared" si="152"/>
        <v>2</v>
      </c>
      <c r="T59" s="54">
        <v>17.413</v>
      </c>
      <c r="U59" s="55">
        <f t="shared" si="153"/>
        <v>6</v>
      </c>
      <c r="V59" s="55">
        <f t="shared" si="154"/>
        <v>5</v>
      </c>
      <c r="W59" s="54">
        <v>17.181999999999999</v>
      </c>
      <c r="X59" s="55">
        <f t="shared" si="155"/>
        <v>6</v>
      </c>
      <c r="Y59" s="55">
        <f t="shared" si="156"/>
        <v>5</v>
      </c>
      <c r="Z59" s="50">
        <v>21.274000000000001</v>
      </c>
      <c r="AA59" s="43">
        <f t="shared" si="157"/>
        <v>9</v>
      </c>
      <c r="AB59" s="43">
        <f t="shared" si="158"/>
        <v>2</v>
      </c>
      <c r="AC59" s="50">
        <v>16.971</v>
      </c>
      <c r="AD59" s="43">
        <f t="shared" si="159"/>
        <v>6</v>
      </c>
      <c r="AE59" s="43">
        <f t="shared" si="160"/>
        <v>5</v>
      </c>
      <c r="AF59" s="50">
        <v>18.645</v>
      </c>
      <c r="AG59" s="43">
        <f t="shared" si="161"/>
        <v>5</v>
      </c>
      <c r="AH59" s="43">
        <f t="shared" si="162"/>
        <v>6</v>
      </c>
      <c r="AI59" s="50">
        <v>17.350999999999999</v>
      </c>
      <c r="AJ59" s="43">
        <f t="shared" si="163"/>
        <v>6</v>
      </c>
      <c r="AK59" s="43">
        <f t="shared" si="164"/>
        <v>5</v>
      </c>
      <c r="AL59" s="50">
        <v>17.242999999999999</v>
      </c>
      <c r="AM59" s="43">
        <f t="shared" si="165"/>
        <v>4</v>
      </c>
      <c r="AN59" s="43">
        <f t="shared" si="166"/>
        <v>7</v>
      </c>
      <c r="AO59" s="50">
        <v>17.184999999999999</v>
      </c>
      <c r="AP59" s="43">
        <f t="shared" si="167"/>
        <v>4</v>
      </c>
      <c r="AQ59" s="43">
        <f t="shared" si="168"/>
        <v>7</v>
      </c>
      <c r="AR59" s="50"/>
      <c r="AS59" s="43" t="e">
        <f t="shared" si="169"/>
        <v>#N/A</v>
      </c>
      <c r="AT59" s="43" t="str">
        <f t="shared" si="170"/>
        <v>0</v>
      </c>
      <c r="AU59" s="50"/>
      <c r="AV59" s="43" t="e">
        <f t="shared" si="171"/>
        <v>#N/A</v>
      </c>
      <c r="AW59" s="43" t="str">
        <f t="shared" si="172"/>
        <v>0</v>
      </c>
      <c r="AX59" s="50"/>
      <c r="AY59" s="43" t="e">
        <f t="shared" si="173"/>
        <v>#N/A</v>
      </c>
      <c r="AZ59" s="43" t="str">
        <f t="shared" si="174"/>
        <v>0</v>
      </c>
      <c r="BA59" s="50"/>
      <c r="BB59" s="43" t="e">
        <f t="shared" si="175"/>
        <v>#N/A</v>
      </c>
      <c r="BC59" s="43" t="str">
        <f t="shared" si="176"/>
        <v>0</v>
      </c>
      <c r="BD59" s="40">
        <f t="shared" si="177"/>
        <v>54</v>
      </c>
      <c r="BG59" s="50">
        <v>17.206</v>
      </c>
      <c r="BH59" s="43">
        <f t="shared" si="178"/>
        <v>4</v>
      </c>
      <c r="BI59" s="43">
        <f t="shared" si="179"/>
        <v>7</v>
      </c>
      <c r="BJ59" s="50">
        <v>17.837</v>
      </c>
      <c r="BK59" s="43">
        <f t="shared" si="180"/>
        <v>7</v>
      </c>
      <c r="BL59" s="43">
        <f t="shared" si="181"/>
        <v>4</v>
      </c>
      <c r="BM59" s="50">
        <v>18.12</v>
      </c>
      <c r="BN59" s="43">
        <f t="shared" si="182"/>
        <v>7</v>
      </c>
      <c r="BO59" s="43">
        <f t="shared" si="183"/>
        <v>4</v>
      </c>
      <c r="BQ59" s="45">
        <f t="shared" si="185"/>
        <v>53.162999999999997</v>
      </c>
      <c r="BR59" s="43">
        <f t="shared" si="184"/>
        <v>3</v>
      </c>
      <c r="BS59" s="43">
        <f t="shared" si="186"/>
        <v>8</v>
      </c>
      <c r="BU59" s="40">
        <f t="shared" si="46"/>
        <v>77</v>
      </c>
    </row>
    <row r="60" spans="1:73" ht="13.5" thickBot="1" x14ac:dyDescent="0.35">
      <c r="A60" s="51" t="s">
        <v>40</v>
      </c>
      <c r="B60" s="54">
        <v>19.324999999999999</v>
      </c>
      <c r="C60" s="55">
        <f t="shared" si="141"/>
        <v>7</v>
      </c>
      <c r="D60" s="55">
        <f t="shared" si="142"/>
        <v>4</v>
      </c>
      <c r="E60" s="54" t="s">
        <v>29</v>
      </c>
      <c r="F60" s="55" t="e">
        <f t="shared" si="143"/>
        <v>#VALUE!</v>
      </c>
      <c r="G60" s="55" t="str">
        <f t="shared" si="144"/>
        <v>0</v>
      </c>
      <c r="H60" s="54">
        <v>17.640999999999998</v>
      </c>
      <c r="I60" s="55">
        <f t="shared" si="145"/>
        <v>5</v>
      </c>
      <c r="J60" s="55">
        <f t="shared" si="146"/>
        <v>6</v>
      </c>
      <c r="K60" s="54">
        <v>16.372</v>
      </c>
      <c r="L60" s="55">
        <f t="shared" si="147"/>
        <v>2</v>
      </c>
      <c r="M60" s="55">
        <f t="shared" si="148"/>
        <v>9</v>
      </c>
      <c r="N60" s="54">
        <v>18.07</v>
      </c>
      <c r="O60" s="55">
        <f t="shared" si="149"/>
        <v>4</v>
      </c>
      <c r="P60" s="55">
        <f t="shared" si="150"/>
        <v>7</v>
      </c>
      <c r="Q60" s="54">
        <v>18.14</v>
      </c>
      <c r="R60" s="55">
        <f t="shared" si="151"/>
        <v>7</v>
      </c>
      <c r="S60" s="55">
        <f t="shared" si="152"/>
        <v>4</v>
      </c>
      <c r="T60" s="54">
        <v>16.689</v>
      </c>
      <c r="U60" s="55">
        <f t="shared" si="153"/>
        <v>3</v>
      </c>
      <c r="V60" s="55">
        <f t="shared" si="154"/>
        <v>8</v>
      </c>
      <c r="W60" s="54">
        <v>22.288</v>
      </c>
      <c r="X60" s="55">
        <f t="shared" si="155"/>
        <v>13</v>
      </c>
      <c r="Y60" s="55" t="str">
        <f t="shared" si="156"/>
        <v/>
      </c>
      <c r="Z60" s="50"/>
      <c r="AA60" s="43" t="e">
        <f t="shared" si="157"/>
        <v>#N/A</v>
      </c>
      <c r="AB60" s="43" t="str">
        <f t="shared" si="158"/>
        <v>0</v>
      </c>
      <c r="AC60" s="50"/>
      <c r="AD60" s="43" t="e">
        <f t="shared" si="159"/>
        <v>#N/A</v>
      </c>
      <c r="AE60" s="43" t="str">
        <f t="shared" si="160"/>
        <v>0</v>
      </c>
      <c r="AF60" s="50"/>
      <c r="AG60" s="43" t="e">
        <f t="shared" si="161"/>
        <v>#N/A</v>
      </c>
      <c r="AH60" s="43" t="str">
        <f t="shared" si="162"/>
        <v>0</v>
      </c>
      <c r="AI60" s="50"/>
      <c r="AJ60" s="43" t="e">
        <f t="shared" si="163"/>
        <v>#N/A</v>
      </c>
      <c r="AK60" s="43" t="str">
        <f t="shared" si="164"/>
        <v>0</v>
      </c>
      <c r="AL60" s="50">
        <v>23.725999999999999</v>
      </c>
      <c r="AM60" s="43">
        <f t="shared" si="165"/>
        <v>13</v>
      </c>
      <c r="AN60" s="43" t="str">
        <f t="shared" si="166"/>
        <v/>
      </c>
      <c r="AO60" s="50">
        <v>18.463999999999999</v>
      </c>
      <c r="AP60" s="43">
        <f t="shared" si="167"/>
        <v>11</v>
      </c>
      <c r="AQ60" s="43" t="str">
        <f t="shared" si="168"/>
        <v/>
      </c>
      <c r="AR60" s="50"/>
      <c r="AS60" s="43" t="e">
        <f t="shared" si="169"/>
        <v>#N/A</v>
      </c>
      <c r="AT60" s="43" t="str">
        <f t="shared" si="170"/>
        <v>0</v>
      </c>
      <c r="AU60" s="50"/>
      <c r="AV60" s="43" t="e">
        <f t="shared" si="171"/>
        <v>#N/A</v>
      </c>
      <c r="AW60" s="43" t="str">
        <f t="shared" si="172"/>
        <v>0</v>
      </c>
      <c r="AX60" s="50"/>
      <c r="AY60" s="43" t="e">
        <f t="shared" si="173"/>
        <v>#N/A</v>
      </c>
      <c r="AZ60" s="43" t="str">
        <f t="shared" si="174"/>
        <v>0</v>
      </c>
      <c r="BA60" s="50"/>
      <c r="BB60" s="43" t="e">
        <f t="shared" si="175"/>
        <v>#N/A</v>
      </c>
      <c r="BC60" s="43" t="str">
        <f t="shared" si="176"/>
        <v>0</v>
      </c>
      <c r="BD60" s="40">
        <f t="shared" si="177"/>
        <v>38</v>
      </c>
      <c r="BG60" s="50">
        <v>16.911999999999999</v>
      </c>
      <c r="BH60" s="43">
        <f t="shared" si="178"/>
        <v>3</v>
      </c>
      <c r="BI60" s="43">
        <f t="shared" si="179"/>
        <v>8</v>
      </c>
      <c r="BJ60" s="50">
        <v>16.991</v>
      </c>
      <c r="BK60" s="43">
        <f t="shared" si="180"/>
        <v>6</v>
      </c>
      <c r="BL60" s="43">
        <f t="shared" si="181"/>
        <v>5</v>
      </c>
      <c r="BM60" s="50">
        <v>100</v>
      </c>
      <c r="BN60" s="43"/>
      <c r="BO60" s="43" t="str">
        <f t="shared" si="183"/>
        <v/>
      </c>
      <c r="BQ60" s="45">
        <f t="shared" si="185"/>
        <v>133.90299999999999</v>
      </c>
      <c r="BR60" s="43">
        <f t="shared" si="184"/>
        <v>12</v>
      </c>
      <c r="BS60" s="43" t="str">
        <f t="shared" si="186"/>
        <v/>
      </c>
      <c r="BU60" s="40">
        <f t="shared" si="46"/>
        <v>51</v>
      </c>
    </row>
    <row r="61" spans="1:73" ht="13.5" thickBot="1" x14ac:dyDescent="0.35">
      <c r="A61" s="51" t="s">
        <v>35</v>
      </c>
      <c r="B61" s="54">
        <v>28.387</v>
      </c>
      <c r="C61" s="55">
        <f t="shared" si="141"/>
        <v>12</v>
      </c>
      <c r="D61" s="55" t="str">
        <f t="shared" si="142"/>
        <v/>
      </c>
      <c r="E61" s="54">
        <v>24.545999999999999</v>
      </c>
      <c r="F61" s="55">
        <f t="shared" si="143"/>
        <v>9</v>
      </c>
      <c r="G61" s="55">
        <f t="shared" si="144"/>
        <v>2</v>
      </c>
      <c r="H61" s="54">
        <v>17.016999999999999</v>
      </c>
      <c r="I61" s="55">
        <f t="shared" si="145"/>
        <v>2</v>
      </c>
      <c r="J61" s="55">
        <f t="shared" si="146"/>
        <v>9</v>
      </c>
      <c r="K61" s="54">
        <v>16.943999999999999</v>
      </c>
      <c r="L61" s="55">
        <f t="shared" si="147"/>
        <v>5</v>
      </c>
      <c r="M61" s="55">
        <f t="shared" si="148"/>
        <v>6</v>
      </c>
      <c r="N61" s="54">
        <v>17.87</v>
      </c>
      <c r="O61" s="55">
        <f t="shared" si="149"/>
        <v>3</v>
      </c>
      <c r="P61" s="55">
        <f t="shared" si="150"/>
        <v>8</v>
      </c>
      <c r="Q61" s="54">
        <v>17.989999999999998</v>
      </c>
      <c r="R61" s="55">
        <f t="shared" si="151"/>
        <v>5</v>
      </c>
      <c r="S61" s="55">
        <f t="shared" si="152"/>
        <v>6</v>
      </c>
      <c r="T61" s="54">
        <v>18.396000000000001</v>
      </c>
      <c r="U61" s="55">
        <f t="shared" si="153"/>
        <v>8</v>
      </c>
      <c r="V61" s="55">
        <f t="shared" si="154"/>
        <v>3</v>
      </c>
      <c r="W61" s="54">
        <v>17.933</v>
      </c>
      <c r="X61" s="55">
        <f t="shared" si="155"/>
        <v>9</v>
      </c>
      <c r="Y61" s="55">
        <f t="shared" si="156"/>
        <v>2</v>
      </c>
      <c r="Z61" s="50">
        <v>17.699000000000002</v>
      </c>
      <c r="AA61" s="43">
        <f t="shared" si="157"/>
        <v>6</v>
      </c>
      <c r="AB61" s="43">
        <f t="shared" si="158"/>
        <v>5</v>
      </c>
      <c r="AC61" s="50">
        <v>18.244</v>
      </c>
      <c r="AD61" s="43">
        <f t="shared" si="159"/>
        <v>8</v>
      </c>
      <c r="AE61" s="43">
        <f t="shared" si="160"/>
        <v>3</v>
      </c>
      <c r="AF61" s="50">
        <v>19.251999999999999</v>
      </c>
      <c r="AG61" s="43">
        <f t="shared" si="161"/>
        <v>6</v>
      </c>
      <c r="AH61" s="43">
        <f t="shared" si="162"/>
        <v>5</v>
      </c>
      <c r="AI61" s="50">
        <v>18.097000000000001</v>
      </c>
      <c r="AJ61" s="43">
        <f t="shared" si="163"/>
        <v>7</v>
      </c>
      <c r="AK61" s="43">
        <f t="shared" si="164"/>
        <v>4</v>
      </c>
      <c r="AL61" s="50">
        <v>18.295999999999999</v>
      </c>
      <c r="AM61" s="43">
        <f t="shared" si="165"/>
        <v>6</v>
      </c>
      <c r="AN61" s="43">
        <f t="shared" si="166"/>
        <v>5</v>
      </c>
      <c r="AO61" s="50">
        <v>18.024000000000001</v>
      </c>
      <c r="AP61" s="43">
        <f t="shared" si="167"/>
        <v>7</v>
      </c>
      <c r="AQ61" s="43">
        <f t="shared" si="168"/>
        <v>4</v>
      </c>
      <c r="AR61" s="50"/>
      <c r="AS61" s="43" t="e">
        <f t="shared" si="169"/>
        <v>#N/A</v>
      </c>
      <c r="AT61" s="43" t="str">
        <f t="shared" si="170"/>
        <v>0</v>
      </c>
      <c r="AU61" s="50"/>
      <c r="AV61" s="43" t="e">
        <f t="shared" si="171"/>
        <v>#N/A</v>
      </c>
      <c r="AW61" s="43" t="str">
        <f t="shared" si="172"/>
        <v>0</v>
      </c>
      <c r="AX61" s="50"/>
      <c r="AY61" s="43" t="e">
        <f t="shared" si="173"/>
        <v>#N/A</v>
      </c>
      <c r="AZ61" s="43" t="str">
        <f t="shared" si="174"/>
        <v>0</v>
      </c>
      <c r="BA61" s="50"/>
      <c r="BB61" s="43" t="e">
        <f t="shared" si="175"/>
        <v>#N/A</v>
      </c>
      <c r="BC61" s="43" t="str">
        <f t="shared" si="176"/>
        <v>0</v>
      </c>
      <c r="BD61" s="40">
        <f t="shared" si="177"/>
        <v>62</v>
      </c>
      <c r="BG61" s="50">
        <v>17.927</v>
      </c>
      <c r="BH61" s="43">
        <f t="shared" si="178"/>
        <v>8</v>
      </c>
      <c r="BI61" s="43">
        <f t="shared" si="179"/>
        <v>3</v>
      </c>
      <c r="BJ61" s="50">
        <v>17.838000000000001</v>
      </c>
      <c r="BK61" s="43">
        <f t="shared" si="180"/>
        <v>8</v>
      </c>
      <c r="BL61" s="43">
        <f t="shared" si="181"/>
        <v>3</v>
      </c>
      <c r="BM61" s="50">
        <v>17.423999999999999</v>
      </c>
      <c r="BN61" s="43">
        <f>RANK(BM61,$BM$51:$BM$64,1)</f>
        <v>5</v>
      </c>
      <c r="BO61" s="43">
        <f t="shared" si="183"/>
        <v>6</v>
      </c>
      <c r="BQ61" s="45">
        <f t="shared" si="185"/>
        <v>53.189</v>
      </c>
      <c r="BR61" s="43">
        <f t="shared" si="184"/>
        <v>4</v>
      </c>
      <c r="BS61" s="43">
        <f>IF(ISERROR(BR61),"0",IF(BR61=1,10,IF(BR61=2,9,IF(BR61=3,8,IF(BR61=4,7,IF(BR61=5,6,IF(BR61=6,5,IF(BR61=7,4,IF(BR61=8,3,IF(BR61=9,2,IF(BR61=10,1,"")))))))))))</f>
        <v>7</v>
      </c>
      <c r="BU61" s="40">
        <f t="shared" si="46"/>
        <v>81</v>
      </c>
    </row>
    <row r="62" spans="1:73" ht="13.5" thickBot="1" x14ac:dyDescent="0.35">
      <c r="A62" s="51" t="s">
        <v>34</v>
      </c>
      <c r="B62" s="54">
        <v>23.155000000000001</v>
      </c>
      <c r="C62" s="55">
        <f t="shared" si="141"/>
        <v>9</v>
      </c>
      <c r="D62" s="55">
        <f t="shared" si="142"/>
        <v>2</v>
      </c>
      <c r="E62" s="54">
        <v>17.277000000000001</v>
      </c>
      <c r="F62" s="55">
        <f t="shared" si="143"/>
        <v>1</v>
      </c>
      <c r="G62" s="55">
        <f t="shared" si="144"/>
        <v>10</v>
      </c>
      <c r="H62" s="54">
        <v>21.300999999999998</v>
      </c>
      <c r="I62" s="55">
        <f t="shared" si="145"/>
        <v>9</v>
      </c>
      <c r="J62" s="55">
        <f t="shared" si="146"/>
        <v>2</v>
      </c>
      <c r="K62" s="54">
        <v>20.99</v>
      </c>
      <c r="L62" s="55">
        <f t="shared" si="147"/>
        <v>12</v>
      </c>
      <c r="M62" s="55" t="str">
        <f t="shared" si="148"/>
        <v/>
      </c>
      <c r="N62" s="54">
        <v>18.489999999999998</v>
      </c>
      <c r="O62" s="55">
        <f t="shared" si="149"/>
        <v>7</v>
      </c>
      <c r="P62" s="55">
        <f t="shared" si="150"/>
        <v>4</v>
      </c>
      <c r="Q62" s="54">
        <v>17.920000000000002</v>
      </c>
      <c r="R62" s="55">
        <f t="shared" si="151"/>
        <v>4</v>
      </c>
      <c r="S62" s="55">
        <f t="shared" si="152"/>
        <v>7</v>
      </c>
      <c r="T62" s="54">
        <v>21.1</v>
      </c>
      <c r="U62" s="55">
        <f t="shared" si="153"/>
        <v>10</v>
      </c>
      <c r="V62" s="55">
        <f t="shared" si="154"/>
        <v>1</v>
      </c>
      <c r="W62" s="54">
        <v>16.024000000000001</v>
      </c>
      <c r="X62" s="55">
        <f t="shared" si="155"/>
        <v>2</v>
      </c>
      <c r="Y62" s="55">
        <f t="shared" si="156"/>
        <v>9</v>
      </c>
      <c r="Z62" s="50">
        <v>22.074000000000002</v>
      </c>
      <c r="AA62" s="43">
        <f t="shared" si="157"/>
        <v>10</v>
      </c>
      <c r="AB62" s="43">
        <f t="shared" si="158"/>
        <v>1</v>
      </c>
      <c r="AC62" s="50">
        <v>16.195</v>
      </c>
      <c r="AD62" s="43">
        <f t="shared" si="159"/>
        <v>4</v>
      </c>
      <c r="AE62" s="43">
        <f t="shared" si="160"/>
        <v>7</v>
      </c>
      <c r="AF62" s="50">
        <v>18.103000000000002</v>
      </c>
      <c r="AG62" s="43">
        <f t="shared" si="161"/>
        <v>4</v>
      </c>
      <c r="AH62" s="43">
        <f t="shared" si="162"/>
        <v>7</v>
      </c>
      <c r="AI62" s="50">
        <v>16.456</v>
      </c>
      <c r="AJ62" s="43">
        <f t="shared" si="163"/>
        <v>1</v>
      </c>
      <c r="AK62" s="43">
        <f t="shared" si="164"/>
        <v>10</v>
      </c>
      <c r="AL62" s="50">
        <v>22.766999999999999</v>
      </c>
      <c r="AM62" s="43">
        <f t="shared" si="165"/>
        <v>10</v>
      </c>
      <c r="AN62" s="43">
        <f t="shared" si="166"/>
        <v>1</v>
      </c>
      <c r="AO62" s="50">
        <v>22.146999999999998</v>
      </c>
      <c r="AP62" s="43">
        <f t="shared" si="167"/>
        <v>12</v>
      </c>
      <c r="AQ62" s="43" t="str">
        <f t="shared" si="168"/>
        <v/>
      </c>
      <c r="AR62" s="50"/>
      <c r="AS62" s="43" t="e">
        <f t="shared" si="169"/>
        <v>#N/A</v>
      </c>
      <c r="AT62" s="43" t="str">
        <f t="shared" si="170"/>
        <v>0</v>
      </c>
      <c r="AU62" s="50"/>
      <c r="AV62" s="43" t="e">
        <f t="shared" si="171"/>
        <v>#N/A</v>
      </c>
      <c r="AW62" s="43" t="str">
        <f t="shared" si="172"/>
        <v>0</v>
      </c>
      <c r="AX62" s="50"/>
      <c r="AY62" s="43" t="e">
        <f t="shared" si="173"/>
        <v>#N/A</v>
      </c>
      <c r="AZ62" s="43" t="str">
        <f t="shared" si="174"/>
        <v>0</v>
      </c>
      <c r="BA62" s="50"/>
      <c r="BB62" s="43" t="e">
        <f t="shared" si="175"/>
        <v>#N/A</v>
      </c>
      <c r="BC62" s="43" t="str">
        <f t="shared" si="176"/>
        <v>0</v>
      </c>
      <c r="BD62" s="40">
        <f t="shared" si="177"/>
        <v>61</v>
      </c>
      <c r="BG62" s="50">
        <v>17.344999999999999</v>
      </c>
      <c r="BH62" s="43">
        <f t="shared" si="178"/>
        <v>5</v>
      </c>
      <c r="BI62" s="43">
        <f t="shared" si="179"/>
        <v>6</v>
      </c>
      <c r="BJ62" s="50">
        <v>16.731999999999999</v>
      </c>
      <c r="BK62" s="43">
        <f t="shared" si="180"/>
        <v>5</v>
      </c>
      <c r="BL62" s="43">
        <f t="shared" si="181"/>
        <v>6</v>
      </c>
      <c r="BM62" s="50">
        <v>21.765000000000001</v>
      </c>
      <c r="BN62" s="43">
        <f>RANK(BM62,$BM$51:$BM$64,1)</f>
        <v>10</v>
      </c>
      <c r="BO62" s="43">
        <f t="shared" si="183"/>
        <v>1</v>
      </c>
      <c r="BQ62" s="45">
        <f t="shared" si="185"/>
        <v>55.841999999999999</v>
      </c>
      <c r="BR62" s="43">
        <f t="shared" si="184"/>
        <v>8</v>
      </c>
      <c r="BS62" s="43">
        <f t="shared" ref="BS62:BS64" si="187">IF(ISERROR(BR62),"0",IF(BR62=1,10,IF(BR62=2,9,IF(BR62=3,8,IF(BR62=4,7,IF(BR62=5,6,IF(BR62=6,5,IF(BR62=7,4,IF(BR62=8,3,IF(BR62=9,2,IF(BR62=10,1,"")))))))))))</f>
        <v>3</v>
      </c>
      <c r="BU62" s="40">
        <f t="shared" si="46"/>
        <v>77</v>
      </c>
    </row>
    <row r="63" spans="1:73" ht="13.5" thickBot="1" x14ac:dyDescent="0.35">
      <c r="A63" s="51" t="s">
        <v>44</v>
      </c>
      <c r="B63" s="54">
        <v>25.798999999999999</v>
      </c>
      <c r="C63" s="55">
        <f t="shared" si="141"/>
        <v>11</v>
      </c>
      <c r="D63" s="55" t="str">
        <f t="shared" si="142"/>
        <v/>
      </c>
      <c r="E63" s="54">
        <v>24.213999999999999</v>
      </c>
      <c r="F63" s="55">
        <f t="shared" si="143"/>
        <v>8</v>
      </c>
      <c r="G63" s="55">
        <f t="shared" si="144"/>
        <v>3</v>
      </c>
      <c r="H63" s="54" t="s">
        <v>29</v>
      </c>
      <c r="I63" s="55" t="e">
        <f t="shared" si="145"/>
        <v>#VALUE!</v>
      </c>
      <c r="J63" s="55" t="str">
        <f t="shared" si="146"/>
        <v>0</v>
      </c>
      <c r="K63" s="54">
        <v>19.452000000000002</v>
      </c>
      <c r="L63" s="55">
        <f t="shared" si="147"/>
        <v>10</v>
      </c>
      <c r="M63" s="55">
        <f t="shared" si="148"/>
        <v>1</v>
      </c>
      <c r="N63" s="54">
        <v>19.96</v>
      </c>
      <c r="O63" s="55">
        <f t="shared" si="149"/>
        <v>10</v>
      </c>
      <c r="P63" s="55">
        <f t="shared" si="150"/>
        <v>1</v>
      </c>
      <c r="Q63" s="54">
        <v>20.63</v>
      </c>
      <c r="R63" s="55">
        <f t="shared" si="151"/>
        <v>8</v>
      </c>
      <c r="S63" s="55">
        <f t="shared" si="152"/>
        <v>3</v>
      </c>
      <c r="T63" s="54">
        <v>19.521000000000001</v>
      </c>
      <c r="U63" s="55">
        <f t="shared" si="153"/>
        <v>9</v>
      </c>
      <c r="V63" s="55">
        <f t="shared" si="154"/>
        <v>2</v>
      </c>
      <c r="W63" s="54">
        <v>19.369</v>
      </c>
      <c r="X63" s="55">
        <f t="shared" si="155"/>
        <v>11</v>
      </c>
      <c r="Y63" s="55" t="str">
        <f t="shared" si="156"/>
        <v/>
      </c>
      <c r="Z63" s="50">
        <v>19.696000000000002</v>
      </c>
      <c r="AA63" s="43">
        <f t="shared" si="157"/>
        <v>8</v>
      </c>
      <c r="AB63" s="43">
        <f t="shared" si="158"/>
        <v>3</v>
      </c>
      <c r="AC63" s="50" t="s">
        <v>29</v>
      </c>
      <c r="AD63" s="43" t="e">
        <f t="shared" si="159"/>
        <v>#VALUE!</v>
      </c>
      <c r="AE63" s="43" t="str">
        <f t="shared" si="160"/>
        <v>0</v>
      </c>
      <c r="AF63" s="50">
        <v>19.47</v>
      </c>
      <c r="AG63" s="43">
        <f t="shared" si="161"/>
        <v>7</v>
      </c>
      <c r="AH63" s="43">
        <f t="shared" si="162"/>
        <v>4</v>
      </c>
      <c r="AI63" s="50" t="s">
        <v>29</v>
      </c>
      <c r="AJ63" s="43" t="e">
        <f t="shared" si="163"/>
        <v>#VALUE!</v>
      </c>
      <c r="AK63" s="43" t="str">
        <f t="shared" si="164"/>
        <v>0</v>
      </c>
      <c r="AL63" s="50">
        <v>19.95</v>
      </c>
      <c r="AM63" s="43">
        <f t="shared" si="165"/>
        <v>9</v>
      </c>
      <c r="AN63" s="43">
        <f t="shared" si="166"/>
        <v>2</v>
      </c>
      <c r="AO63" s="50">
        <v>18.059000000000001</v>
      </c>
      <c r="AP63" s="43">
        <f t="shared" si="167"/>
        <v>8</v>
      </c>
      <c r="AQ63" s="43">
        <f t="shared" si="168"/>
        <v>3</v>
      </c>
      <c r="AR63" s="50"/>
      <c r="AS63" s="43" t="e">
        <f t="shared" si="169"/>
        <v>#N/A</v>
      </c>
      <c r="AT63" s="43" t="str">
        <f t="shared" si="170"/>
        <v>0</v>
      </c>
      <c r="AU63" s="50"/>
      <c r="AV63" s="43" t="e">
        <f t="shared" si="171"/>
        <v>#N/A</v>
      </c>
      <c r="AW63" s="43" t="str">
        <f t="shared" si="172"/>
        <v>0</v>
      </c>
      <c r="AX63" s="50"/>
      <c r="AY63" s="43" t="e">
        <f t="shared" si="173"/>
        <v>#N/A</v>
      </c>
      <c r="AZ63" s="43" t="str">
        <f t="shared" si="174"/>
        <v>0</v>
      </c>
      <c r="BA63" s="50"/>
      <c r="BB63" s="43" t="e">
        <f t="shared" si="175"/>
        <v>#N/A</v>
      </c>
      <c r="BC63" s="43" t="str">
        <f t="shared" si="176"/>
        <v>0</v>
      </c>
      <c r="BD63" s="40">
        <f t="shared" si="177"/>
        <v>22</v>
      </c>
      <c r="BG63" s="50">
        <v>23.492000000000001</v>
      </c>
      <c r="BH63" s="43">
        <f t="shared" si="178"/>
        <v>12</v>
      </c>
      <c r="BI63" s="43" t="str">
        <f t="shared" si="179"/>
        <v/>
      </c>
      <c r="BJ63" s="50">
        <v>20.193000000000001</v>
      </c>
      <c r="BK63" s="43">
        <f t="shared" si="180"/>
        <v>12</v>
      </c>
      <c r="BL63" s="43" t="str">
        <f t="shared" si="181"/>
        <v/>
      </c>
      <c r="BM63" s="50">
        <v>20.425999999999998</v>
      </c>
      <c r="BN63" s="43">
        <f>RANK(BM63,$BM$51:$BM$64,1)</f>
        <v>9</v>
      </c>
      <c r="BO63" s="43">
        <f t="shared" si="183"/>
        <v>2</v>
      </c>
      <c r="BQ63" s="45">
        <f t="shared" si="185"/>
        <v>64.111000000000004</v>
      </c>
      <c r="BR63" s="43">
        <f t="shared" si="184"/>
        <v>11</v>
      </c>
      <c r="BS63" s="43" t="str">
        <f t="shared" si="187"/>
        <v/>
      </c>
      <c r="BU63" s="40">
        <f t="shared" si="46"/>
        <v>24</v>
      </c>
    </row>
    <row r="64" spans="1:73" ht="13.5" thickBot="1" x14ac:dyDescent="0.35">
      <c r="A64" s="51" t="s">
        <v>38</v>
      </c>
      <c r="B64" s="54">
        <v>30.492000000000001</v>
      </c>
      <c r="C64" s="55">
        <f t="shared" si="141"/>
        <v>13</v>
      </c>
      <c r="D64" s="55" t="str">
        <f t="shared" si="142"/>
        <v/>
      </c>
      <c r="E64" s="54">
        <v>26.6</v>
      </c>
      <c r="F64" s="55">
        <f t="shared" si="143"/>
        <v>12</v>
      </c>
      <c r="G64" s="55" t="str">
        <f t="shared" si="144"/>
        <v/>
      </c>
      <c r="H64" s="54">
        <v>24.45</v>
      </c>
      <c r="I64" s="55">
        <f t="shared" si="145"/>
        <v>11</v>
      </c>
      <c r="J64" s="55" t="str">
        <f t="shared" si="146"/>
        <v/>
      </c>
      <c r="K64" s="54">
        <v>21.901</v>
      </c>
      <c r="L64" s="55">
        <f t="shared" si="147"/>
        <v>13</v>
      </c>
      <c r="M64" s="55" t="str">
        <f t="shared" si="148"/>
        <v/>
      </c>
      <c r="N64" s="54">
        <v>24.55</v>
      </c>
      <c r="O64" s="55">
        <f t="shared" si="149"/>
        <v>13</v>
      </c>
      <c r="P64" s="55" t="str">
        <f t="shared" si="150"/>
        <v/>
      </c>
      <c r="Q64" s="54" t="s">
        <v>39</v>
      </c>
      <c r="R64" s="55" t="e">
        <f t="shared" si="151"/>
        <v>#VALUE!</v>
      </c>
      <c r="S64" s="55" t="str">
        <f t="shared" si="152"/>
        <v>0</v>
      </c>
      <c r="T64" s="54">
        <v>21.927</v>
      </c>
      <c r="U64" s="55">
        <f t="shared" si="153"/>
        <v>12</v>
      </c>
      <c r="V64" s="55" t="str">
        <f t="shared" si="154"/>
        <v/>
      </c>
      <c r="W64" s="54">
        <v>22.346</v>
      </c>
      <c r="X64" s="55">
        <f t="shared" si="155"/>
        <v>14</v>
      </c>
      <c r="Y64" s="55" t="str">
        <f t="shared" si="156"/>
        <v/>
      </c>
      <c r="Z64" s="50"/>
      <c r="AA64" s="43" t="e">
        <f t="shared" si="157"/>
        <v>#N/A</v>
      </c>
      <c r="AB64" s="43" t="str">
        <f t="shared" si="158"/>
        <v>0</v>
      </c>
      <c r="AC64" s="50"/>
      <c r="AD64" s="43" t="e">
        <f t="shared" si="159"/>
        <v>#N/A</v>
      </c>
      <c r="AE64" s="43" t="str">
        <f t="shared" si="160"/>
        <v>0</v>
      </c>
      <c r="AF64" s="50"/>
      <c r="AG64" s="43" t="e">
        <f t="shared" si="161"/>
        <v>#N/A</v>
      </c>
      <c r="AH64" s="43" t="str">
        <f t="shared" si="162"/>
        <v>0</v>
      </c>
      <c r="AI64" s="50"/>
      <c r="AJ64" s="43" t="e">
        <f t="shared" si="163"/>
        <v>#N/A</v>
      </c>
      <c r="AK64" s="43" t="str">
        <f t="shared" si="164"/>
        <v>0</v>
      </c>
      <c r="AL64" s="50"/>
      <c r="AM64" s="43" t="e">
        <f t="shared" si="165"/>
        <v>#N/A</v>
      </c>
      <c r="AN64" s="43" t="str">
        <f t="shared" si="166"/>
        <v>0</v>
      </c>
      <c r="AO64" s="50"/>
      <c r="AP64" s="43" t="e">
        <f t="shared" si="167"/>
        <v>#N/A</v>
      </c>
      <c r="AQ64" s="43" t="str">
        <f t="shared" si="168"/>
        <v>0</v>
      </c>
      <c r="AR64" s="50"/>
      <c r="AS64" s="43" t="e">
        <f t="shared" si="169"/>
        <v>#N/A</v>
      </c>
      <c r="AT64" s="43" t="str">
        <f t="shared" si="170"/>
        <v>0</v>
      </c>
      <c r="AU64" s="50"/>
      <c r="AV64" s="43" t="e">
        <f t="shared" si="171"/>
        <v>#N/A</v>
      </c>
      <c r="AW64" s="43" t="str">
        <f t="shared" si="172"/>
        <v>0</v>
      </c>
      <c r="AX64" s="50"/>
      <c r="AY64" s="43" t="e">
        <f t="shared" si="173"/>
        <v>#N/A</v>
      </c>
      <c r="AZ64" s="43" t="str">
        <f t="shared" si="174"/>
        <v>0</v>
      </c>
      <c r="BA64" s="50"/>
      <c r="BB64" s="43" t="e">
        <f t="shared" si="175"/>
        <v>#N/A</v>
      </c>
      <c r="BC64" s="43" t="str">
        <f t="shared" si="176"/>
        <v>0</v>
      </c>
      <c r="BD64" s="40">
        <f t="shared" si="177"/>
        <v>0</v>
      </c>
      <c r="BG64" s="50"/>
      <c r="BH64" s="43" t="e">
        <f t="shared" si="178"/>
        <v>#N/A</v>
      </c>
      <c r="BI64" s="43" t="str">
        <f t="shared" si="179"/>
        <v>0</v>
      </c>
      <c r="BJ64" s="50"/>
      <c r="BK64" s="43" t="e">
        <f t="shared" si="180"/>
        <v>#N/A</v>
      </c>
      <c r="BL64" s="43" t="str">
        <f t="shared" si="181"/>
        <v>0</v>
      </c>
      <c r="BM64" s="50"/>
      <c r="BN64" s="43" t="e">
        <f>RANK(BM64,$BM$51:$BM$64,1)</f>
        <v>#N/A</v>
      </c>
      <c r="BO64" s="43" t="str">
        <f t="shared" si="183"/>
        <v>0</v>
      </c>
      <c r="BQ64" s="45"/>
      <c r="BR64" s="43" t="b">
        <f t="shared" si="184"/>
        <v>0</v>
      </c>
      <c r="BS64" s="43" t="str">
        <f t="shared" si="187"/>
        <v/>
      </c>
      <c r="BU64" s="40">
        <f t="shared" si="46"/>
        <v>0</v>
      </c>
    </row>
    <row r="65" spans="1:73" x14ac:dyDescent="0.3">
      <c r="A65" s="33"/>
      <c r="B65" s="34"/>
      <c r="C65" s="35"/>
      <c r="D65" s="35"/>
      <c r="E65" s="34"/>
      <c r="F65" s="35"/>
      <c r="G65" s="35"/>
      <c r="H65" s="34"/>
      <c r="I65" s="35"/>
      <c r="J65" s="35"/>
      <c r="K65" s="34"/>
      <c r="L65" s="35"/>
      <c r="M65" s="35"/>
      <c r="N65" s="34"/>
      <c r="O65" s="35"/>
      <c r="P65" s="35"/>
      <c r="Q65" s="34"/>
      <c r="R65" s="35"/>
      <c r="S65" s="35"/>
      <c r="T65" s="34"/>
      <c r="U65" s="35"/>
      <c r="V65" s="35"/>
      <c r="W65" s="27"/>
      <c r="X65" s="35"/>
      <c r="Y65" s="35"/>
      <c r="Z65" s="36"/>
      <c r="AA65" s="37"/>
      <c r="AB65" s="37"/>
      <c r="AC65" s="28"/>
      <c r="AD65" s="37"/>
      <c r="AE65" s="37"/>
      <c r="AF65" s="36"/>
      <c r="AG65" s="37"/>
      <c r="AH65" s="37"/>
      <c r="AI65" s="28"/>
      <c r="AJ65" s="37"/>
      <c r="AK65" s="37"/>
      <c r="AL65" s="36"/>
      <c r="AM65" s="37"/>
      <c r="AN65" s="37"/>
      <c r="AO65" s="36"/>
      <c r="AP65" s="37"/>
      <c r="AQ65" s="37"/>
      <c r="AR65" s="36"/>
      <c r="AS65" s="37"/>
      <c r="AT65" s="37"/>
      <c r="AU65" s="36"/>
      <c r="AV65" s="37"/>
      <c r="AW65" s="37"/>
      <c r="AX65" s="36"/>
      <c r="AY65" s="37"/>
      <c r="AZ65" s="37"/>
      <c r="BA65" s="36"/>
      <c r="BB65" s="37"/>
      <c r="BC65" s="37"/>
      <c r="BD65" s="46"/>
      <c r="BG65" s="36"/>
      <c r="BH65" s="37"/>
      <c r="BI65" s="37"/>
      <c r="BJ65" s="36"/>
      <c r="BK65" s="37"/>
      <c r="BL65" s="37"/>
      <c r="BM65" s="36"/>
      <c r="BN65" s="37"/>
      <c r="BO65" s="37"/>
      <c r="BQ65" s="39"/>
      <c r="BR65" s="37"/>
      <c r="BS65" s="37"/>
      <c r="BU65" s="46"/>
    </row>
    <row r="66" spans="1:73" ht="13.5" thickBot="1" x14ac:dyDescent="0.35">
      <c r="A66" s="20" t="s">
        <v>55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</row>
    <row r="67" spans="1:73" ht="13.5" thickBot="1" x14ac:dyDescent="0.35">
      <c r="A67" s="29" t="s">
        <v>25</v>
      </c>
      <c r="B67" s="57" t="s">
        <v>22</v>
      </c>
      <c r="C67" s="58" t="s">
        <v>23</v>
      </c>
      <c r="D67" s="58" t="s">
        <v>24</v>
      </c>
      <c r="E67" s="57" t="s">
        <v>22</v>
      </c>
      <c r="F67" s="58" t="s">
        <v>23</v>
      </c>
      <c r="G67" s="58" t="s">
        <v>24</v>
      </c>
      <c r="H67" s="57" t="s">
        <v>22</v>
      </c>
      <c r="I67" s="58" t="s">
        <v>23</v>
      </c>
      <c r="J67" s="58" t="s">
        <v>24</v>
      </c>
      <c r="K67" s="57" t="s">
        <v>22</v>
      </c>
      <c r="L67" s="58" t="s">
        <v>23</v>
      </c>
      <c r="M67" s="58" t="s">
        <v>24</v>
      </c>
      <c r="N67" s="57" t="s">
        <v>22</v>
      </c>
      <c r="O67" s="58" t="s">
        <v>23</v>
      </c>
      <c r="P67" s="58" t="s">
        <v>24</v>
      </c>
      <c r="Q67" s="57" t="s">
        <v>22</v>
      </c>
      <c r="R67" s="58" t="s">
        <v>23</v>
      </c>
      <c r="S67" s="58" t="s">
        <v>24</v>
      </c>
      <c r="T67" s="58" t="s">
        <v>22</v>
      </c>
      <c r="U67" s="58" t="s">
        <v>23</v>
      </c>
      <c r="V67" s="58" t="s">
        <v>24</v>
      </c>
      <c r="W67" s="58" t="s">
        <v>22</v>
      </c>
      <c r="X67" s="58" t="s">
        <v>23</v>
      </c>
      <c r="Y67" s="58" t="s">
        <v>24</v>
      </c>
      <c r="Z67" s="58" t="s">
        <v>22</v>
      </c>
      <c r="AA67" s="58" t="s">
        <v>23</v>
      </c>
      <c r="AB67" s="58" t="s">
        <v>24</v>
      </c>
      <c r="AC67" s="58" t="s">
        <v>22</v>
      </c>
      <c r="AD67" s="58" t="s">
        <v>23</v>
      </c>
      <c r="AE67" s="58" t="s">
        <v>24</v>
      </c>
      <c r="AF67" s="58" t="s">
        <v>22</v>
      </c>
      <c r="AG67" s="58" t="s">
        <v>23</v>
      </c>
      <c r="AH67" s="58" t="s">
        <v>24</v>
      </c>
      <c r="AI67" s="58" t="s">
        <v>22</v>
      </c>
      <c r="AJ67" s="58" t="s">
        <v>23</v>
      </c>
      <c r="AK67" s="58" t="s">
        <v>24</v>
      </c>
      <c r="AL67" s="58" t="s">
        <v>22</v>
      </c>
      <c r="AM67" s="58" t="s">
        <v>23</v>
      </c>
      <c r="AN67" s="58" t="s">
        <v>24</v>
      </c>
      <c r="AO67" s="58" t="s">
        <v>22</v>
      </c>
      <c r="AP67" s="58" t="s">
        <v>23</v>
      </c>
      <c r="AQ67" s="58" t="s">
        <v>24</v>
      </c>
      <c r="AR67" s="58" t="s">
        <v>22</v>
      </c>
      <c r="AS67" s="58" t="s">
        <v>23</v>
      </c>
      <c r="AT67" s="58" t="s">
        <v>24</v>
      </c>
      <c r="AU67" s="58" t="s">
        <v>22</v>
      </c>
      <c r="AV67" s="58" t="s">
        <v>23</v>
      </c>
      <c r="AW67" s="58" t="s">
        <v>24</v>
      </c>
      <c r="AX67" s="58" t="s">
        <v>22</v>
      </c>
      <c r="AY67" s="58" t="s">
        <v>23</v>
      </c>
      <c r="AZ67" s="58" t="s">
        <v>24</v>
      </c>
      <c r="BA67" s="58" t="s">
        <v>22</v>
      </c>
      <c r="BB67" s="58" t="s">
        <v>23</v>
      </c>
      <c r="BC67" s="58" t="s">
        <v>24</v>
      </c>
      <c r="BD67" s="25" t="s">
        <v>15</v>
      </c>
      <c r="BG67" s="41" t="s">
        <v>22</v>
      </c>
      <c r="BH67" s="41" t="s">
        <v>23</v>
      </c>
      <c r="BI67" s="41" t="s">
        <v>24</v>
      </c>
      <c r="BJ67" s="41" t="s">
        <v>22</v>
      </c>
      <c r="BK67" s="41" t="s">
        <v>23</v>
      </c>
      <c r="BL67" s="41" t="s">
        <v>24</v>
      </c>
      <c r="BM67" s="41" t="s">
        <v>22</v>
      </c>
      <c r="BN67" s="41" t="s">
        <v>23</v>
      </c>
      <c r="BO67" s="41" t="s">
        <v>24</v>
      </c>
      <c r="BQ67" s="26" t="s">
        <v>27</v>
      </c>
      <c r="BR67" s="23" t="s">
        <v>23</v>
      </c>
      <c r="BS67" s="24" t="s">
        <v>24</v>
      </c>
      <c r="BU67" s="25" t="s">
        <v>20</v>
      </c>
    </row>
    <row r="68" spans="1:73" ht="13.5" thickBot="1" x14ac:dyDescent="0.35">
      <c r="A68" s="51" t="s">
        <v>28</v>
      </c>
      <c r="B68" s="54">
        <v>27.43</v>
      </c>
      <c r="C68" s="55">
        <f>RANK(B68,$B$68:$B$68,1)</f>
        <v>1</v>
      </c>
      <c r="D68" s="55">
        <f t="shared" ref="D68" si="188">IF(ISERROR(C68),"0",IF(C68=1,10,IF(C68=2,9,IF(C68=3,8,IF(C68=4,7,IF(C68=5,6,IF(C68=6,5,IF(C68=7,4,IF(C68=8,3,IF(C68=9,2,IF(C68=10,1,"")))))))))))</f>
        <v>10</v>
      </c>
      <c r="E68" s="54">
        <v>27.57</v>
      </c>
      <c r="F68" s="55">
        <f>RANK(E68,$E$68:$E$68,1)</f>
        <v>1</v>
      </c>
      <c r="G68" s="55">
        <f t="shared" ref="G68" si="189">IF(ISERROR(F68),"0",IF(F68=1,10,IF(F68=2,9,IF(F68=3,8,IF(F68=4,7,IF(F68=5,6,IF(F68=6,5,IF(F68=7,4,IF(F68=8,3,IF(F68=9,2,IF(F68=10,1,"")))))))))))</f>
        <v>10</v>
      </c>
      <c r="H68" s="54">
        <v>20.87</v>
      </c>
      <c r="I68" s="55">
        <f>RANK(H68,$H$68:$H$68,1)</f>
        <v>1</v>
      </c>
      <c r="J68" s="55">
        <f t="shared" ref="J68" si="190">IF(ISERROR(I68),"0",IF(I68=1,10,IF(I68=2,9,IF(I68=3,8,IF(I68=4,7,IF(I68=5,6,IF(I68=6,5,IF(I68=7,4,IF(I68=8,3,IF(I68=9,2,IF(I68=10,1,"")))))))))))</f>
        <v>10</v>
      </c>
      <c r="K68" s="54">
        <v>27.09</v>
      </c>
      <c r="L68" s="55">
        <f>RANK(K68,$K$68:$K$68,1)</f>
        <v>1</v>
      </c>
      <c r="M68" s="55">
        <f t="shared" ref="M68" si="191">IF(ISERROR(L68),"0",IF(L68=1,10,IF(L68=2,9,IF(L68=3,8,IF(L68=4,7,IF(L68=5,6,IF(L68=6,5,IF(L68=7,4,IF(L68=8,3,IF(L68=9,2,IF(L68=10,1,"")))))))))))</f>
        <v>10</v>
      </c>
      <c r="N68" s="54" t="s">
        <v>29</v>
      </c>
      <c r="O68" s="55" t="e">
        <f>RANK(N68,$N$68:$N$68,1)</f>
        <v>#VALUE!</v>
      </c>
      <c r="P68" s="55" t="str">
        <f t="shared" ref="P68" si="192">IF(ISERROR(O68),"0",IF(O68=1,10,IF(O68=2,9,IF(O68=3,8,IF(O68=4,7,IF(O68=5,6,IF(O68=6,5,IF(O68=7,4,IF(O68=8,3,IF(O68=9,2,IF(O68=10,1,"")))))))))))</f>
        <v>0</v>
      </c>
      <c r="Q68" s="54">
        <v>34.33</v>
      </c>
      <c r="R68" s="55">
        <f>RANK(Q68,$Q$68:$Q$68,1)</f>
        <v>1</v>
      </c>
      <c r="S68" s="55">
        <f t="shared" ref="S68" si="193">IF(ISERROR(R68),"0",IF(R68=1,10,IF(R68=2,9,IF(R68=3,8,IF(R68=4,7,IF(R68=5,6,IF(R68=6,5,IF(R68=7,4,IF(R68=8,3,IF(R68=9,2,IF(R68=10,1,"")))))))))))</f>
        <v>10</v>
      </c>
      <c r="T68" s="54" t="s">
        <v>29</v>
      </c>
      <c r="U68" s="55" t="e">
        <f>RANK(T68,$T$68:$T$68,1)</f>
        <v>#VALUE!</v>
      </c>
      <c r="V68" s="55" t="str">
        <f t="shared" ref="V68" si="194">IF(ISERROR(U68),"0",IF(U68=1,10,IF(U68=2,9,IF(U68=3,8,IF(U68=4,7,IF(U68=5,6,IF(U68=6,5,IF(U68=7,4,IF(U68=8,3,IF(U68=9,2,IF(U68=10,1,"")))))))))))</f>
        <v>0</v>
      </c>
      <c r="W68" s="54">
        <v>29.46</v>
      </c>
      <c r="X68" s="55">
        <f>RANK(W68,$W$68:$W$68,1)</f>
        <v>1</v>
      </c>
      <c r="Y68" s="55">
        <f t="shared" ref="Y68" si="195">IF(ISERROR(X68),"0",IF(X68=1,10,IF(X68=2,9,IF(X68=3,8,IF(X68=4,7,IF(X68=5,6,IF(X68=6,5,IF(X68=7,4,IF(X68=8,3,IF(X68=9,2,IF(X68=10,1,"")))))))))))</f>
        <v>10</v>
      </c>
      <c r="Z68" s="50">
        <v>30.71</v>
      </c>
      <c r="AA68" s="43">
        <f>RANK(Z68,$Z$68:$Z$68,1)</f>
        <v>1</v>
      </c>
      <c r="AB68" s="45">
        <f t="shared" ref="AB68" si="196">IF(ISERROR(AA68),"0",IF(AA68=1,10,IF(AA68=2,9,IF(AA68=3,8,IF(AA68=4,7,IF(AA68=5,6,IF(AA68=6,5,IF(AA68=7,4,IF(AA68=8,3,IF(AA68=9,2,IF(AA68=10,1,"")))))))))))</f>
        <v>10</v>
      </c>
      <c r="AC68" s="50" t="s">
        <v>29</v>
      </c>
      <c r="AD68" s="43" t="e">
        <f>RANK(AC68,$AC$68:$AC$68,1)</f>
        <v>#VALUE!</v>
      </c>
      <c r="AE68" s="43" t="str">
        <f t="shared" ref="AE68" si="197">IF(ISERROR(AD68),"0",IF(AD68=1,10,IF(AD68=2,9,IF(AD68=3,8,IF(AD68=4,7,IF(AD68=5,6,IF(AD68=6,5,IF(AD68=7,4,IF(AD68=8,3,IF(AD68=9,2,IF(AD68=10,1,"")))))))))))</f>
        <v>0</v>
      </c>
      <c r="AF68" s="50">
        <v>17.82</v>
      </c>
      <c r="AG68" s="43">
        <f>RANK(AF68,$AF$68:$AF$68,1)</f>
        <v>1</v>
      </c>
      <c r="AH68" s="43">
        <f t="shared" ref="AH68" si="198">IF(ISERROR(AG68),"0",IF(AG68=1,10,IF(AG68=2,9,IF(AG68=3,8,IF(AG68=4,7,IF(AG68=5,6,IF(AG68=6,5,IF(AG68=7,4,IF(AG68=8,3,IF(AG68=9,2,IF(AG68=10,1,"")))))))))))</f>
        <v>10</v>
      </c>
      <c r="AI68" s="50">
        <v>15.72</v>
      </c>
      <c r="AJ68" s="43">
        <f>RANK(AI68,$AI$68:$AI$68,1)</f>
        <v>1</v>
      </c>
      <c r="AK68" s="43">
        <f t="shared" ref="AK68" si="199">IF(ISERROR(AJ68),"0",IF(AJ68=1,10,IF(AJ68=2,9,IF(AJ68=3,8,IF(AJ68=4,7,IF(AJ68=5,6,IF(AJ68=6,5,IF(AJ68=7,4,IF(AJ68=8,3,IF(AJ68=9,2,IF(AJ68=10,1,"")))))))))))</f>
        <v>10</v>
      </c>
      <c r="AL68" s="50">
        <v>25.55</v>
      </c>
      <c r="AM68" s="43">
        <f>RANK(AL68,$AL$68:$AL$68,1)</f>
        <v>1</v>
      </c>
      <c r="AN68" s="43">
        <f t="shared" ref="AN68" si="200">IF(ISERROR(AM68),"0",IF(AM68=1,10,IF(AM68=2,9,IF(AM68=3,8,IF(AM68=4,7,IF(AM68=5,6,IF(AM68=6,5,IF(AM68=7,4,IF(AM68=8,3,IF(AM68=9,2,IF(AM68=10,1,"")))))))))))</f>
        <v>10</v>
      </c>
      <c r="AO68" s="50">
        <v>20.74</v>
      </c>
      <c r="AP68" s="43">
        <f>RANK(AO68,$AO$68:$AO$68,1)</f>
        <v>1</v>
      </c>
      <c r="AQ68" s="43">
        <f t="shared" ref="AQ68" si="201">IF(ISERROR(AP68),"0",IF(AP68=1,10,IF(AP68=2,9,IF(AP68=3,8,IF(AP68=4,7,IF(AP68=5,6,IF(AP68=6,5,IF(AP68=7,4,IF(AP68=8,3,IF(AP68=9,2,IF(AP68=10,1,"")))))))))))</f>
        <v>10</v>
      </c>
      <c r="AR68" s="50"/>
      <c r="AS68" s="43" t="e">
        <f>RANK(AR68,$AR$68:$AR$68,1)</f>
        <v>#N/A</v>
      </c>
      <c r="AT68" s="43" t="str">
        <f t="shared" ref="AT68" si="202">IF(ISERROR(AS68),"0",IF(AS68=1,10,IF(AS68=2,9,IF(AS68=3,8,IF(AS68=4,7,IF(AS68=5,6,IF(AS68=6,5,IF(AS68=7,4,IF(AS68=8,3,IF(AS68=9,2,IF(AS68=10,1,"")))))))))))</f>
        <v>0</v>
      </c>
      <c r="AU68" s="50"/>
      <c r="AV68" s="43" t="e">
        <f>RANK(AU68,$AU$68:$AU$68,1)</f>
        <v>#N/A</v>
      </c>
      <c r="AW68" s="43" t="str">
        <f t="shared" ref="AW68" si="203">IF(ISERROR(AV68),"0",IF(AV68=1,10,IF(AV68=2,9,IF(AV68=3,8,IF(AV68=4,7,IF(AV68=5,6,IF(AV68=6,5,IF(AV68=7,4,IF(AV68=8,3,IF(AV68=9,2,IF(AV68=10,1,"")))))))))))</f>
        <v>0</v>
      </c>
      <c r="AX68" s="50"/>
      <c r="AY68" s="43" t="e">
        <f>RANK(AX68,$AX$68:$AX$68,1)</f>
        <v>#N/A</v>
      </c>
      <c r="AZ68" s="43" t="str">
        <f t="shared" ref="AZ68" si="204">IF(ISERROR(AY68),"0",IF(AY68=1,10,IF(AY68=2,9,IF(AY68=3,8,IF(AY68=4,7,IF(AY68=5,6,IF(AY68=6,5,IF(AY68=7,4,IF(AY68=8,3,IF(AY68=9,2,IF(AY68=10,1,"")))))))))))</f>
        <v>0</v>
      </c>
      <c r="BA68" s="50"/>
      <c r="BB68" s="43" t="e">
        <f>RANK(BA68,$BA$68:$BA$68,1)</f>
        <v>#N/A</v>
      </c>
      <c r="BC68" s="43" t="str">
        <f t="shared" ref="BC68" si="205">IF(ISERROR(BB68),"0",IF(BB68=1,10,IF(BB68=2,9,IF(BB68=3,8,IF(BB68=4,7,IF(BB68=5,6,IF(BB68=6,5,IF(BB68=7,4,IF(BB68=8,3,IF(BB68=9,2,IF(BB68=10,1,"")))))))))))</f>
        <v>0</v>
      </c>
      <c r="BD68" s="40">
        <f t="shared" ref="BD68" si="206">SUM(D68,G68,J68,M68,P68,S68,V68,Y68,AB68,AE68,AH68,AK68,AN68,AQ68,AT68,AW68,AZ68,BC68)</f>
        <v>110</v>
      </c>
      <c r="BG68" s="50">
        <v>100</v>
      </c>
      <c r="BH68" s="43"/>
      <c r="BI68" s="43"/>
      <c r="BJ68" s="50">
        <v>100</v>
      </c>
      <c r="BK68" s="43"/>
      <c r="BL68" s="43"/>
      <c r="BM68" s="50">
        <v>100</v>
      </c>
      <c r="BN68" s="43"/>
      <c r="BO68" s="43"/>
      <c r="BQ68" s="49">
        <f>SUM(BG68,BJ68,BM68)</f>
        <v>300</v>
      </c>
      <c r="BR68" s="44"/>
      <c r="BS68" s="44"/>
      <c r="BU68" s="40">
        <f t="shared" si="46"/>
        <v>110</v>
      </c>
    </row>
    <row r="69" spans="1:73" x14ac:dyDescent="0.3">
      <c r="A69" s="33"/>
      <c r="B69" s="34"/>
      <c r="C69" s="35"/>
      <c r="D69" s="35"/>
      <c r="E69" s="34"/>
      <c r="F69" s="35"/>
      <c r="G69" s="35"/>
      <c r="H69" s="34"/>
      <c r="I69" s="35"/>
      <c r="J69" s="35"/>
      <c r="K69" s="34"/>
      <c r="L69" s="35"/>
      <c r="M69" s="35"/>
      <c r="N69" s="34"/>
      <c r="O69" s="35"/>
      <c r="P69" s="35"/>
      <c r="Q69" s="34"/>
      <c r="R69" s="35"/>
      <c r="S69" s="35"/>
      <c r="T69" s="27"/>
      <c r="U69" s="35"/>
      <c r="V69" s="35"/>
      <c r="W69" s="34"/>
      <c r="X69" s="35"/>
      <c r="Y69" s="35"/>
      <c r="Z69" s="28"/>
      <c r="AA69" s="37"/>
      <c r="AB69" s="39"/>
      <c r="AC69" s="36"/>
      <c r="AD69" s="37"/>
      <c r="AE69" s="37"/>
      <c r="AF69" s="28"/>
      <c r="AG69" s="37"/>
      <c r="AH69" s="37"/>
      <c r="AI69" s="36"/>
      <c r="AJ69" s="37"/>
      <c r="AK69" s="37"/>
      <c r="AL69" s="36"/>
      <c r="AM69" s="37"/>
      <c r="AN69" s="37"/>
      <c r="AO69" s="28"/>
      <c r="AP69" s="37"/>
      <c r="AQ69" s="37"/>
      <c r="AR69" s="36"/>
      <c r="AS69" s="37"/>
      <c r="AT69" s="37"/>
      <c r="AU69" s="28"/>
      <c r="AV69" s="37"/>
      <c r="AW69" s="37"/>
      <c r="AX69" s="36"/>
      <c r="AY69" s="37"/>
      <c r="AZ69" s="37"/>
      <c r="BA69" s="28"/>
      <c r="BB69" s="37"/>
      <c r="BC69" s="37"/>
      <c r="BD69" s="46"/>
      <c r="BG69" s="36"/>
      <c r="BH69" s="37"/>
      <c r="BI69" s="37"/>
      <c r="BJ69" s="36"/>
      <c r="BK69" s="37"/>
      <c r="BL69" s="37"/>
      <c r="BM69" s="36"/>
      <c r="BN69" s="37"/>
      <c r="BO69" s="37"/>
      <c r="BQ69" s="38"/>
      <c r="BR69" s="37"/>
      <c r="BS69" s="47"/>
      <c r="BT69" s="48"/>
      <c r="BU69" s="46"/>
    </row>
    <row r="70" spans="1:73" ht="13.5" thickBot="1" x14ac:dyDescent="0.35">
      <c r="A70" s="20" t="s">
        <v>56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</row>
    <row r="71" spans="1:73" ht="13.5" thickBot="1" x14ac:dyDescent="0.35">
      <c r="A71" s="29" t="s">
        <v>25</v>
      </c>
      <c r="B71" s="57" t="s">
        <v>22</v>
      </c>
      <c r="C71" s="58" t="s">
        <v>23</v>
      </c>
      <c r="D71" s="58" t="s">
        <v>24</v>
      </c>
      <c r="E71" s="57" t="s">
        <v>22</v>
      </c>
      <c r="F71" s="58" t="s">
        <v>23</v>
      </c>
      <c r="G71" s="58" t="s">
        <v>24</v>
      </c>
      <c r="H71" s="57" t="s">
        <v>22</v>
      </c>
      <c r="I71" s="58" t="s">
        <v>23</v>
      </c>
      <c r="J71" s="58" t="s">
        <v>24</v>
      </c>
      <c r="K71" s="57" t="s">
        <v>22</v>
      </c>
      <c r="L71" s="58" t="s">
        <v>23</v>
      </c>
      <c r="M71" s="58" t="s">
        <v>24</v>
      </c>
      <c r="N71" s="57" t="s">
        <v>22</v>
      </c>
      <c r="O71" s="58" t="s">
        <v>23</v>
      </c>
      <c r="P71" s="58" t="s">
        <v>24</v>
      </c>
      <c r="Q71" s="57" t="s">
        <v>22</v>
      </c>
      <c r="R71" s="58" t="s">
        <v>23</v>
      </c>
      <c r="S71" s="58" t="s">
        <v>24</v>
      </c>
      <c r="T71" s="58" t="s">
        <v>22</v>
      </c>
      <c r="U71" s="58" t="s">
        <v>23</v>
      </c>
      <c r="V71" s="58" t="s">
        <v>24</v>
      </c>
      <c r="W71" s="58" t="s">
        <v>22</v>
      </c>
      <c r="X71" s="58" t="s">
        <v>23</v>
      </c>
      <c r="Y71" s="58" t="s">
        <v>24</v>
      </c>
      <c r="Z71" s="58" t="s">
        <v>22</v>
      </c>
      <c r="AA71" s="58" t="s">
        <v>23</v>
      </c>
      <c r="AB71" s="58" t="s">
        <v>24</v>
      </c>
      <c r="AC71" s="58" t="s">
        <v>22</v>
      </c>
      <c r="AD71" s="58" t="s">
        <v>23</v>
      </c>
      <c r="AE71" s="58" t="s">
        <v>24</v>
      </c>
      <c r="AF71" s="58" t="s">
        <v>22</v>
      </c>
      <c r="AG71" s="58" t="s">
        <v>23</v>
      </c>
      <c r="AH71" s="58" t="s">
        <v>24</v>
      </c>
      <c r="AI71" s="58" t="s">
        <v>22</v>
      </c>
      <c r="AJ71" s="58" t="s">
        <v>23</v>
      </c>
      <c r="AK71" s="58" t="s">
        <v>24</v>
      </c>
      <c r="AL71" s="58" t="s">
        <v>22</v>
      </c>
      <c r="AM71" s="58" t="s">
        <v>23</v>
      </c>
      <c r="AN71" s="58" t="s">
        <v>24</v>
      </c>
      <c r="AO71" s="58" t="s">
        <v>22</v>
      </c>
      <c r="AP71" s="58" t="s">
        <v>23</v>
      </c>
      <c r="AQ71" s="58" t="s">
        <v>24</v>
      </c>
      <c r="AR71" s="58" t="s">
        <v>22</v>
      </c>
      <c r="AS71" s="58" t="s">
        <v>23</v>
      </c>
      <c r="AT71" s="58" t="s">
        <v>24</v>
      </c>
      <c r="AU71" s="58" t="s">
        <v>22</v>
      </c>
      <c r="AV71" s="58" t="s">
        <v>23</v>
      </c>
      <c r="AW71" s="58" t="s">
        <v>24</v>
      </c>
      <c r="AX71" s="58" t="s">
        <v>22</v>
      </c>
      <c r="AY71" s="58" t="s">
        <v>23</v>
      </c>
      <c r="AZ71" s="58" t="s">
        <v>24</v>
      </c>
      <c r="BA71" s="58" t="s">
        <v>22</v>
      </c>
      <c r="BB71" s="58" t="s">
        <v>23</v>
      </c>
      <c r="BC71" s="58" t="s">
        <v>24</v>
      </c>
      <c r="BD71" s="25" t="s">
        <v>15</v>
      </c>
      <c r="BG71" s="41" t="s">
        <v>22</v>
      </c>
      <c r="BH71" s="41" t="s">
        <v>23</v>
      </c>
      <c r="BI71" s="41" t="s">
        <v>24</v>
      </c>
      <c r="BJ71" s="41" t="s">
        <v>22</v>
      </c>
      <c r="BK71" s="41" t="s">
        <v>23</v>
      </c>
      <c r="BL71" s="41" t="s">
        <v>24</v>
      </c>
      <c r="BM71" s="41" t="s">
        <v>22</v>
      </c>
      <c r="BN71" s="41" t="s">
        <v>23</v>
      </c>
      <c r="BO71" s="41" t="s">
        <v>24</v>
      </c>
      <c r="BQ71" s="26" t="s">
        <v>27</v>
      </c>
      <c r="BR71" s="23" t="s">
        <v>23</v>
      </c>
      <c r="BS71" s="24" t="s">
        <v>24</v>
      </c>
      <c r="BU71" s="25" t="s">
        <v>20</v>
      </c>
    </row>
    <row r="72" spans="1:73" ht="13.5" thickBot="1" x14ac:dyDescent="0.35">
      <c r="A72" s="51" t="s">
        <v>38</v>
      </c>
      <c r="B72" s="54">
        <v>22.36</v>
      </c>
      <c r="C72" s="55">
        <f t="shared" ref="C72:C81" si="207">RANK(B72,$B$72:$B$81,1)</f>
        <v>7</v>
      </c>
      <c r="D72" s="55">
        <f t="shared" ref="D72:D81" si="208">IF(ISERROR(C72),"0",IF(C72=1,10,IF(C72=2,9,IF(C72=3,8,IF(C72=4,7,IF(C72=5,6,IF(C72=6,5,IF(C72=7,4,IF(C72=8,3,IF(C72=9,2,IF(C72=10,1,"")))))))))))</f>
        <v>4</v>
      </c>
      <c r="E72" s="54" t="s">
        <v>29</v>
      </c>
      <c r="F72" s="55" t="e">
        <f t="shared" ref="F72:F81" si="209">RANK(E72,$E$72:$E$81,1)</f>
        <v>#VALUE!</v>
      </c>
      <c r="G72" s="55" t="str">
        <f t="shared" ref="G72:G81" si="210">IF(ISERROR(F72),"0",IF(F72=1,10,IF(F72=2,9,IF(F72=3,8,IF(F72=4,7,IF(F72=5,6,IF(F72=6,5,IF(F72=7,4,IF(F72=8,3,IF(F72=9,2,IF(F72=10,1,"")))))))))))</f>
        <v>0</v>
      </c>
      <c r="H72" s="54" t="s">
        <v>29</v>
      </c>
      <c r="I72" s="55" t="e">
        <f t="shared" ref="I72:I81" si="211">RANK(H72,$H$72:$H$81,1)</f>
        <v>#VALUE!</v>
      </c>
      <c r="J72" s="55" t="str">
        <f t="shared" ref="J72:J81" si="212">IF(ISERROR(I72),"0",IF(I72=1,10,IF(I72=2,9,IF(I72=3,8,IF(I72=4,7,IF(I72=5,6,IF(I72=6,5,IF(I72=7,4,IF(I72=8,3,IF(I72=9,2,IF(I72=10,1,"")))))))))))</f>
        <v>0</v>
      </c>
      <c r="K72" s="54">
        <v>21.63</v>
      </c>
      <c r="L72" s="55">
        <f t="shared" ref="L72:L81" si="213">RANK(K72,$K$72:$K$81,1)</f>
        <v>9</v>
      </c>
      <c r="M72" s="55">
        <f t="shared" ref="M72:M81" si="214">IF(ISERROR(L72),"0",IF(L72=1,10,IF(L72=2,9,IF(L72=3,8,IF(L72=4,7,IF(L72=5,6,IF(L72=6,5,IF(L72=7,4,IF(L72=8,3,IF(L72=9,2,IF(L72=10,1,"")))))))))))</f>
        <v>2</v>
      </c>
      <c r="N72" s="54" t="s">
        <v>29</v>
      </c>
      <c r="O72" s="55" t="e">
        <f t="shared" ref="O72:O81" si="215">RANK(N72,$N$72:$N$81,1)</f>
        <v>#VALUE!</v>
      </c>
      <c r="P72" s="55" t="str">
        <f t="shared" ref="P72:P81" si="216">IF(ISERROR(O72),"0",IF(O72=1,10,IF(O72=2,9,IF(O72=3,8,IF(O72=4,7,IF(O72=5,6,IF(O72=6,5,IF(O72=7,4,IF(O72=8,3,IF(O72=9,2,IF(O72=10,1,"")))))))))))</f>
        <v>0</v>
      </c>
      <c r="Q72" s="54" t="s">
        <v>39</v>
      </c>
      <c r="R72" s="55" t="e">
        <f t="shared" ref="R72:R81" si="217">RANK(Q72,$Q$72:$Q$81,1)</f>
        <v>#VALUE!</v>
      </c>
      <c r="S72" s="55" t="str">
        <f t="shared" ref="S72:S81" si="218">IF(ISERROR(R72),"0",IF(R72=1,10,IF(R72=2,9,IF(R72=3,8,IF(R72=4,7,IF(R72=5,6,IF(R72=6,5,IF(R72=7,4,IF(R72=8,3,IF(R72=9,2,IF(R72=10,1,"")))))))))))</f>
        <v>0</v>
      </c>
      <c r="T72" s="54" t="s">
        <v>29</v>
      </c>
      <c r="U72" s="55" t="e">
        <f t="shared" ref="U72:U81" si="219">RANK(T72,$T$72:$T$81,1)</f>
        <v>#VALUE!</v>
      </c>
      <c r="V72" s="55" t="str">
        <f t="shared" ref="V72:V81" si="220">IF(ISERROR(U72),"0",IF(U72=1,10,IF(U72=2,9,IF(U72=3,8,IF(U72=4,7,IF(U72=5,6,IF(U72=6,5,IF(U72=7,4,IF(U72=8,3,IF(U72=9,2,IF(U72=10,1,"")))))))))))</f>
        <v>0</v>
      </c>
      <c r="W72" s="54" t="s">
        <v>29</v>
      </c>
      <c r="X72" s="55" t="e">
        <f t="shared" ref="X72:X81" si="221">RANK(W72,$W$72:$W$81,1)</f>
        <v>#VALUE!</v>
      </c>
      <c r="Y72" s="55" t="str">
        <f t="shared" ref="Y72:Y81" si="222">IF(ISERROR(X72),"0",IF(X72=1,10,IF(X72=2,9,IF(X72=3,8,IF(X72=4,7,IF(X72=5,6,IF(X72=6,5,IF(X72=7,4,IF(X72=8,3,IF(X72=9,2,IF(X72=10,1,"")))))))))))</f>
        <v>0</v>
      </c>
      <c r="Z72" s="50"/>
      <c r="AA72" s="43" t="e">
        <f t="shared" ref="AA72:AA81" si="223">RANK(Z72,$Z$72:$Z$81,1)</f>
        <v>#N/A</v>
      </c>
      <c r="AB72" s="45" t="str">
        <f t="shared" ref="AB72:AB81" si="224">IF(ISERROR(AA72),"0",IF(AA72=1,10,IF(AA72=2,9,IF(AA72=3,8,IF(AA72=4,7,IF(AA72=5,6,IF(AA72=6,5,IF(AA72=7,4,IF(AA72=8,3,IF(AA72=9,2,IF(AA72=10,1,"")))))))))))</f>
        <v>0</v>
      </c>
      <c r="AC72" s="50"/>
      <c r="AD72" s="43" t="e">
        <f t="shared" ref="AD72:AD81" si="225">RANK(AC72,$AC$72:$AC$81,1)</f>
        <v>#N/A</v>
      </c>
      <c r="AE72" s="43" t="str">
        <f t="shared" ref="AE72:AE81" si="226">IF(ISERROR(AD72),"0",IF(AD72=1,10,IF(AD72=2,9,IF(AD72=3,8,IF(AD72=4,7,IF(AD72=5,6,IF(AD72=6,5,IF(AD72=7,4,IF(AD72=8,3,IF(AD72=9,2,IF(AD72=10,1,"")))))))))))</f>
        <v>0</v>
      </c>
      <c r="AF72" s="50"/>
      <c r="AG72" s="43" t="e">
        <f t="shared" ref="AG72:AG81" si="227">RANK(AF72,$AF$72:$AF$81,1)</f>
        <v>#N/A</v>
      </c>
      <c r="AH72" s="43" t="str">
        <f t="shared" ref="AH72:AH81" si="228">IF(ISERROR(AG72),"0",IF(AG72=1,10,IF(AG72=2,9,IF(AG72=3,8,IF(AG72=4,7,IF(AG72=5,6,IF(AG72=6,5,IF(AG72=7,4,IF(AG72=8,3,IF(AG72=9,2,IF(AG72=10,1,"")))))))))))</f>
        <v>0</v>
      </c>
      <c r="AI72" s="50"/>
      <c r="AJ72" s="43" t="e">
        <f t="shared" ref="AJ72:AJ81" si="229">RANK(AI72,$AI$72:$AI$81,1)</f>
        <v>#N/A</v>
      </c>
      <c r="AK72" s="43" t="str">
        <f t="shared" ref="AK72:AK81" si="230">IF(ISERROR(AJ72),"0",IF(AJ72=1,10,IF(AJ72=2,9,IF(AJ72=3,8,IF(AJ72=4,7,IF(AJ72=5,6,IF(AJ72=6,5,IF(AJ72=7,4,IF(AJ72=8,3,IF(AJ72=9,2,IF(AJ72=10,1,"")))))))))))</f>
        <v>0</v>
      </c>
      <c r="AL72" s="50"/>
      <c r="AM72" s="43" t="e">
        <f t="shared" ref="AM72:AM81" si="231">RANK(AL72,$AL$72:$AL$81,1)</f>
        <v>#N/A</v>
      </c>
      <c r="AN72" s="43" t="str">
        <f t="shared" ref="AN72:AN81" si="232">IF(ISERROR(AM72),"0",IF(AM72=1,10,IF(AM72=2,9,IF(AM72=3,8,IF(AM72=4,7,IF(AM72=5,6,IF(AM72=6,5,IF(AM72=7,4,IF(AM72=8,3,IF(AM72=9,2,IF(AM72=10,1,"")))))))))))</f>
        <v>0</v>
      </c>
      <c r="AO72" s="50"/>
      <c r="AP72" s="43" t="e">
        <f t="shared" ref="AP72:AP81" si="233">RANK(AO72,$AO$72:$AO$81,1)</f>
        <v>#N/A</v>
      </c>
      <c r="AQ72" s="43" t="str">
        <f t="shared" ref="AQ72:AQ81" si="234">IF(ISERROR(AP72),"0",IF(AP72=1,10,IF(AP72=2,9,IF(AP72=3,8,IF(AP72=4,7,IF(AP72=5,6,IF(AP72=6,5,IF(AP72=7,4,IF(AP72=8,3,IF(AP72=9,2,IF(AP72=10,1,"")))))))))))</f>
        <v>0</v>
      </c>
      <c r="AR72" s="50"/>
      <c r="AS72" s="43" t="e">
        <f t="shared" ref="AS72:AS81" si="235">RANK(AR72,$AR$72:$AR$81,1)</f>
        <v>#N/A</v>
      </c>
      <c r="AT72" s="43" t="str">
        <f t="shared" ref="AT72:AT81" si="236">IF(ISERROR(AS72),"0",IF(AS72=1,10,IF(AS72=2,9,IF(AS72=3,8,IF(AS72=4,7,IF(AS72=5,6,IF(AS72=6,5,IF(AS72=7,4,IF(AS72=8,3,IF(AS72=9,2,IF(AS72=10,1,"")))))))))))</f>
        <v>0</v>
      </c>
      <c r="AU72" s="50"/>
      <c r="AV72" s="43" t="e">
        <f t="shared" ref="AV72:AV81" si="237">RANK(AU72,$AU$72:$AU$81,1)</f>
        <v>#N/A</v>
      </c>
      <c r="AW72" s="43" t="str">
        <f t="shared" ref="AW72:AW81" si="238">IF(ISERROR(AV72),"0",IF(AV72=1,10,IF(AV72=2,9,IF(AV72=3,8,IF(AV72=4,7,IF(AV72=5,6,IF(AV72=6,5,IF(AV72=7,4,IF(AV72=8,3,IF(AV72=9,2,IF(AV72=10,1,"")))))))))))</f>
        <v>0</v>
      </c>
      <c r="AX72" s="50"/>
      <c r="AY72" s="43" t="e">
        <f t="shared" ref="AY72:AY81" si="239">RANK(AX72,$AX$72:$AX$81,1)</f>
        <v>#N/A</v>
      </c>
      <c r="AZ72" s="43" t="str">
        <f t="shared" ref="AZ72:AZ81" si="240">IF(ISERROR(AY72),"0",IF(AY72=1,10,IF(AY72=2,9,IF(AY72=3,8,IF(AY72=4,7,IF(AY72=5,6,IF(AY72=6,5,IF(AY72=7,4,IF(AY72=8,3,IF(AY72=9,2,IF(AY72=10,1,"")))))))))))</f>
        <v>0</v>
      </c>
      <c r="BA72" s="50"/>
      <c r="BB72" s="43" t="e">
        <f t="shared" ref="BB72:BB81" si="241">RANK(BA72,$BA$72:$BA$81,1)</f>
        <v>#N/A</v>
      </c>
      <c r="BC72" s="43" t="str">
        <f t="shared" ref="BC72:BC81" si="242">IF(ISERROR(BB72),"0",IF(BB72=1,10,IF(BB72=2,9,IF(BB72=3,8,IF(BB72=4,7,IF(BB72=5,6,IF(BB72=6,5,IF(BB72=7,4,IF(BB72=8,3,IF(BB72=9,2,IF(BB72=10,1,"")))))))))))</f>
        <v>0</v>
      </c>
      <c r="BD72" s="40">
        <f t="shared" ref="BD72:BD81" si="243">SUM(D72,G72,J72,M72,P72,S72,V72,Y72,AB72,AE72,AH72,AK72,AN72,AQ72,AT72,AW72,AZ72,BC72)</f>
        <v>6</v>
      </c>
      <c r="BG72" s="50"/>
      <c r="BH72" s="43" t="e">
        <f>RANK(BG72,$BG$72:$BG$81,1)</f>
        <v>#N/A</v>
      </c>
      <c r="BI72" s="43" t="str">
        <f t="shared" ref="BI72:BI81" si="244">IF(ISERROR(BH72),"0",IF(BH72=1,10,IF(BH72=2,9,IF(BH72=3,8,IF(BH72=4,7,IF(BH72=5,6,IF(BH72=6,5,IF(BH72=7,4,IF(BH72=8,3,IF(BH72=9,2,IF(BH72=10,1,"")))))))))))</f>
        <v>0</v>
      </c>
      <c r="BJ72" s="50"/>
      <c r="BK72" s="43" t="e">
        <f>RANK(BJ72,$BJ$72:$BJ$81,1)</f>
        <v>#N/A</v>
      </c>
      <c r="BL72" s="43" t="str">
        <f t="shared" ref="BL72:BL81" si="245">IF(ISERROR(BK72),"0",IF(BK72=1,10,IF(BK72=2,9,IF(BK72=3,8,IF(BK72=4,7,IF(BK72=5,6,IF(BK72=6,5,IF(BK72=7,4,IF(BK72=8,3,IF(BK72=9,2,IF(BK72=10,1,"")))))))))))</f>
        <v>0</v>
      </c>
      <c r="BM72" s="50"/>
      <c r="BN72" s="43" t="e">
        <f t="shared" ref="BN72:BN81" si="246">RANK(BM72,$BM$72:$BM$81,1)</f>
        <v>#N/A</v>
      </c>
      <c r="BO72" s="43" t="str">
        <f t="shared" ref="BO72:BO81" si="247">IF(ISERROR(BN72),"0",IF(BN72=1,10,IF(BN72=2,9,IF(BN72=3,8,IF(BN72=4,7,IF(BN72=5,6,IF(BN72=6,5,IF(BN72=7,4,IF(BN72=8,3,IF(BN72=9,2,IF(BN72=10,1,"")))))))))))</f>
        <v>0</v>
      </c>
      <c r="BQ72" s="45"/>
      <c r="BR72" s="43" t="b">
        <f t="shared" ref="BR72:BR81" si="248">IF(BQ72&gt;0,(RANK(BQ72,$BQ$72:$BQ$81,1)))</f>
        <v>0</v>
      </c>
      <c r="BS72" s="43" t="str">
        <f t="shared" ref="BS72:BS81" si="249">IF(ISERROR(BR72),"0",IF(BR72=1,10,IF(BR72=2,9,IF(BR72=3,8,IF(BR72=4,7,IF(BR72=5,6,IF(BR72=6,5,IF(BR72=7,4,IF(BR72=8,3,IF(BR72=9,2,IF(BR72=10,1,"")))))))))))</f>
        <v/>
      </c>
      <c r="BU72" s="40">
        <f t="shared" ref="BU72:BU81" si="250">SUM(BD72,BI72,BL72,BO72,BS72)</f>
        <v>6</v>
      </c>
    </row>
    <row r="73" spans="1:73" ht="13.5" thickBot="1" x14ac:dyDescent="0.35">
      <c r="A73" s="51" t="s">
        <v>41</v>
      </c>
      <c r="B73" s="54">
        <v>29.65</v>
      </c>
      <c r="C73" s="55">
        <f t="shared" si="207"/>
        <v>8</v>
      </c>
      <c r="D73" s="55">
        <f t="shared" si="208"/>
        <v>3</v>
      </c>
      <c r="E73" s="54">
        <v>20.99</v>
      </c>
      <c r="F73" s="55">
        <f t="shared" si="209"/>
        <v>5</v>
      </c>
      <c r="G73" s="55">
        <f t="shared" si="210"/>
        <v>6</v>
      </c>
      <c r="H73" s="54">
        <v>15.44</v>
      </c>
      <c r="I73" s="55">
        <f t="shared" si="211"/>
        <v>3</v>
      </c>
      <c r="J73" s="55">
        <f t="shared" si="212"/>
        <v>8</v>
      </c>
      <c r="K73" s="54">
        <v>15.5</v>
      </c>
      <c r="L73" s="55">
        <f t="shared" si="213"/>
        <v>4</v>
      </c>
      <c r="M73" s="55">
        <f t="shared" si="214"/>
        <v>7</v>
      </c>
      <c r="N73" s="54">
        <v>15.31</v>
      </c>
      <c r="O73" s="55">
        <f t="shared" si="215"/>
        <v>3</v>
      </c>
      <c r="P73" s="55">
        <f t="shared" si="216"/>
        <v>8</v>
      </c>
      <c r="Q73" s="54">
        <v>13.59</v>
      </c>
      <c r="R73" s="55">
        <f t="shared" si="217"/>
        <v>3</v>
      </c>
      <c r="S73" s="55">
        <f t="shared" si="218"/>
        <v>8</v>
      </c>
      <c r="T73" s="54">
        <v>19.7</v>
      </c>
      <c r="U73" s="55">
        <f t="shared" si="219"/>
        <v>6</v>
      </c>
      <c r="V73" s="55">
        <f t="shared" si="220"/>
        <v>5</v>
      </c>
      <c r="W73" s="54">
        <v>18.03</v>
      </c>
      <c r="X73" s="55">
        <f t="shared" si="221"/>
        <v>5</v>
      </c>
      <c r="Y73" s="55">
        <f t="shared" si="222"/>
        <v>6</v>
      </c>
      <c r="Z73" s="50">
        <v>15.85</v>
      </c>
      <c r="AA73" s="43">
        <f t="shared" si="223"/>
        <v>7</v>
      </c>
      <c r="AB73" s="45">
        <f t="shared" si="224"/>
        <v>4</v>
      </c>
      <c r="AC73" s="50">
        <v>12.43</v>
      </c>
      <c r="AD73" s="43">
        <f t="shared" si="225"/>
        <v>2</v>
      </c>
      <c r="AE73" s="43">
        <f t="shared" si="226"/>
        <v>9</v>
      </c>
      <c r="AF73" s="50">
        <v>18.510000000000002</v>
      </c>
      <c r="AG73" s="43">
        <f t="shared" si="227"/>
        <v>8</v>
      </c>
      <c r="AH73" s="43">
        <f t="shared" si="228"/>
        <v>3</v>
      </c>
      <c r="AI73" s="50">
        <v>15.53</v>
      </c>
      <c r="AJ73" s="43">
        <f t="shared" si="229"/>
        <v>6</v>
      </c>
      <c r="AK73" s="43">
        <f t="shared" si="230"/>
        <v>5</v>
      </c>
      <c r="AL73" s="50">
        <v>21.16</v>
      </c>
      <c r="AM73" s="43">
        <f t="shared" si="231"/>
        <v>7</v>
      </c>
      <c r="AN73" s="43">
        <f t="shared" si="232"/>
        <v>4</v>
      </c>
      <c r="AO73" s="50">
        <v>16.84</v>
      </c>
      <c r="AP73" s="43">
        <f t="shared" si="233"/>
        <v>5</v>
      </c>
      <c r="AQ73" s="43">
        <f t="shared" si="234"/>
        <v>6</v>
      </c>
      <c r="AR73" s="50"/>
      <c r="AS73" s="43" t="e">
        <f t="shared" si="235"/>
        <v>#N/A</v>
      </c>
      <c r="AT73" s="43" t="str">
        <f t="shared" si="236"/>
        <v>0</v>
      </c>
      <c r="AU73" s="50"/>
      <c r="AV73" s="43" t="e">
        <f t="shared" si="237"/>
        <v>#N/A</v>
      </c>
      <c r="AW73" s="43" t="str">
        <f t="shared" si="238"/>
        <v>0</v>
      </c>
      <c r="AX73" s="50"/>
      <c r="AY73" s="43" t="e">
        <f t="shared" si="239"/>
        <v>#N/A</v>
      </c>
      <c r="AZ73" s="43" t="str">
        <f t="shared" si="240"/>
        <v>0</v>
      </c>
      <c r="BA73" s="50"/>
      <c r="BB73" s="43" t="e">
        <f t="shared" si="241"/>
        <v>#N/A</v>
      </c>
      <c r="BC73" s="43" t="str">
        <f t="shared" si="242"/>
        <v>0</v>
      </c>
      <c r="BD73" s="40">
        <f t="shared" si="243"/>
        <v>82</v>
      </c>
      <c r="BG73" s="50">
        <v>16.16</v>
      </c>
      <c r="BH73" s="43">
        <f>RANK(BG73,$BG$72:$BG$81,1)</f>
        <v>4</v>
      </c>
      <c r="BI73" s="43">
        <f t="shared" si="244"/>
        <v>7</v>
      </c>
      <c r="BJ73" s="50">
        <v>100</v>
      </c>
      <c r="BK73" s="43"/>
      <c r="BL73" s="43"/>
      <c r="BM73" s="50">
        <v>12.58</v>
      </c>
      <c r="BN73" s="43">
        <f t="shared" si="246"/>
        <v>3</v>
      </c>
      <c r="BO73" s="43">
        <f t="shared" si="247"/>
        <v>8</v>
      </c>
      <c r="BQ73" s="45">
        <f t="shared" ref="BQ73:BQ81" si="251">SUM(BG73,BJ73,BM73)</f>
        <v>128.74</v>
      </c>
      <c r="BR73" s="43">
        <f t="shared" si="248"/>
        <v>9</v>
      </c>
      <c r="BS73" s="44">
        <f t="shared" si="249"/>
        <v>2</v>
      </c>
      <c r="BU73" s="40">
        <f t="shared" si="250"/>
        <v>99</v>
      </c>
    </row>
    <row r="74" spans="1:73" ht="13.5" thickBot="1" x14ac:dyDescent="0.35">
      <c r="A74" s="51" t="s">
        <v>36</v>
      </c>
      <c r="B74" s="54">
        <v>14.31</v>
      </c>
      <c r="C74" s="55">
        <f t="shared" si="207"/>
        <v>1</v>
      </c>
      <c r="D74" s="55">
        <f t="shared" si="208"/>
        <v>10</v>
      </c>
      <c r="E74" s="54">
        <v>15.38</v>
      </c>
      <c r="F74" s="55">
        <f t="shared" si="209"/>
        <v>3</v>
      </c>
      <c r="G74" s="55">
        <f t="shared" si="210"/>
        <v>8</v>
      </c>
      <c r="H74" s="54">
        <v>12.07</v>
      </c>
      <c r="I74" s="55">
        <f t="shared" si="211"/>
        <v>1</v>
      </c>
      <c r="J74" s="55">
        <f t="shared" si="212"/>
        <v>10</v>
      </c>
      <c r="K74" s="54">
        <v>13.71</v>
      </c>
      <c r="L74" s="55">
        <f t="shared" si="213"/>
        <v>3</v>
      </c>
      <c r="M74" s="55">
        <f t="shared" si="214"/>
        <v>8</v>
      </c>
      <c r="N74" s="54">
        <v>14.91</v>
      </c>
      <c r="O74" s="55">
        <f t="shared" si="215"/>
        <v>2</v>
      </c>
      <c r="P74" s="55">
        <f t="shared" si="216"/>
        <v>9</v>
      </c>
      <c r="Q74" s="54">
        <v>27.18</v>
      </c>
      <c r="R74" s="55">
        <f t="shared" si="217"/>
        <v>7</v>
      </c>
      <c r="S74" s="55">
        <f t="shared" si="218"/>
        <v>4</v>
      </c>
      <c r="T74" s="54">
        <v>13.2</v>
      </c>
      <c r="U74" s="55">
        <f t="shared" si="219"/>
        <v>3</v>
      </c>
      <c r="V74" s="55">
        <f t="shared" si="220"/>
        <v>8</v>
      </c>
      <c r="W74" s="54" t="s">
        <v>29</v>
      </c>
      <c r="X74" s="55" t="e">
        <f t="shared" si="221"/>
        <v>#VALUE!</v>
      </c>
      <c r="Y74" s="55" t="str">
        <f t="shared" si="222"/>
        <v>0</v>
      </c>
      <c r="Z74" s="50">
        <v>12.7</v>
      </c>
      <c r="AA74" s="43">
        <f t="shared" si="223"/>
        <v>4</v>
      </c>
      <c r="AB74" s="45">
        <f t="shared" si="224"/>
        <v>7</v>
      </c>
      <c r="AC74" s="50">
        <v>12.91</v>
      </c>
      <c r="AD74" s="43">
        <f t="shared" si="225"/>
        <v>3</v>
      </c>
      <c r="AE74" s="43">
        <f t="shared" si="226"/>
        <v>8</v>
      </c>
      <c r="AF74" s="50">
        <v>12.97</v>
      </c>
      <c r="AG74" s="43">
        <f t="shared" si="227"/>
        <v>3</v>
      </c>
      <c r="AH74" s="43">
        <f t="shared" si="228"/>
        <v>8</v>
      </c>
      <c r="AI74" s="50">
        <v>11.97</v>
      </c>
      <c r="AJ74" s="43">
        <f t="shared" si="229"/>
        <v>2</v>
      </c>
      <c r="AK74" s="43">
        <f t="shared" si="230"/>
        <v>9</v>
      </c>
      <c r="AL74" s="50">
        <v>13.21</v>
      </c>
      <c r="AM74" s="43">
        <f t="shared" si="231"/>
        <v>3</v>
      </c>
      <c r="AN74" s="43">
        <f t="shared" si="232"/>
        <v>8</v>
      </c>
      <c r="AO74" s="50">
        <v>13.15</v>
      </c>
      <c r="AP74" s="43">
        <f t="shared" si="233"/>
        <v>1</v>
      </c>
      <c r="AQ74" s="43">
        <f t="shared" si="234"/>
        <v>10</v>
      </c>
      <c r="AR74" s="50"/>
      <c r="AS74" s="43" t="e">
        <f t="shared" si="235"/>
        <v>#N/A</v>
      </c>
      <c r="AT74" s="43" t="str">
        <f t="shared" si="236"/>
        <v>0</v>
      </c>
      <c r="AU74" s="50"/>
      <c r="AV74" s="43" t="e">
        <f t="shared" si="237"/>
        <v>#N/A</v>
      </c>
      <c r="AW74" s="43" t="str">
        <f t="shared" si="238"/>
        <v>0</v>
      </c>
      <c r="AX74" s="50"/>
      <c r="AY74" s="43" t="e">
        <f t="shared" si="239"/>
        <v>#N/A</v>
      </c>
      <c r="AZ74" s="43" t="str">
        <f t="shared" si="240"/>
        <v>0</v>
      </c>
      <c r="BA74" s="50"/>
      <c r="BB74" s="43" t="e">
        <f t="shared" si="241"/>
        <v>#N/A</v>
      </c>
      <c r="BC74" s="43" t="str">
        <f t="shared" si="242"/>
        <v>0</v>
      </c>
      <c r="BD74" s="40">
        <f t="shared" si="243"/>
        <v>107</v>
      </c>
      <c r="BG74" s="50">
        <v>100</v>
      </c>
      <c r="BH74" s="43"/>
      <c r="BI74" s="43"/>
      <c r="BJ74" s="50">
        <v>10.97</v>
      </c>
      <c r="BK74" s="43">
        <f t="shared" ref="BK74:BK81" si="252">RANK(BJ74,$BJ$72:$BJ$81,1)</f>
        <v>1</v>
      </c>
      <c r="BL74" s="43">
        <f t="shared" si="245"/>
        <v>10</v>
      </c>
      <c r="BM74" s="50">
        <v>13.16</v>
      </c>
      <c r="BN74" s="43">
        <f t="shared" si="246"/>
        <v>4</v>
      </c>
      <c r="BO74" s="43">
        <f t="shared" si="247"/>
        <v>7</v>
      </c>
      <c r="BQ74" s="45">
        <f t="shared" si="251"/>
        <v>124.13</v>
      </c>
      <c r="BR74" s="43">
        <f t="shared" si="248"/>
        <v>8</v>
      </c>
      <c r="BS74" s="44">
        <f t="shared" si="249"/>
        <v>3</v>
      </c>
      <c r="BU74" s="40">
        <f t="shared" si="250"/>
        <v>127</v>
      </c>
    </row>
    <row r="75" spans="1:73" ht="13.5" thickBot="1" x14ac:dyDescent="0.35">
      <c r="A75" s="51" t="s">
        <v>45</v>
      </c>
      <c r="B75" s="54">
        <v>34.97</v>
      </c>
      <c r="C75" s="55">
        <f t="shared" si="207"/>
        <v>9</v>
      </c>
      <c r="D75" s="55">
        <f t="shared" si="208"/>
        <v>2</v>
      </c>
      <c r="E75" s="54">
        <v>23.13</v>
      </c>
      <c r="F75" s="55">
        <f t="shared" si="209"/>
        <v>7</v>
      </c>
      <c r="G75" s="55">
        <f t="shared" si="210"/>
        <v>4</v>
      </c>
      <c r="H75" s="54">
        <v>17</v>
      </c>
      <c r="I75" s="55">
        <f t="shared" si="211"/>
        <v>4</v>
      </c>
      <c r="J75" s="55">
        <f t="shared" si="212"/>
        <v>7</v>
      </c>
      <c r="K75" s="54">
        <v>17.170000000000002</v>
      </c>
      <c r="L75" s="55">
        <f t="shared" si="213"/>
        <v>6</v>
      </c>
      <c r="M75" s="55">
        <f t="shared" si="214"/>
        <v>5</v>
      </c>
      <c r="N75" s="54">
        <v>17.059999999999999</v>
      </c>
      <c r="O75" s="55">
        <f t="shared" si="215"/>
        <v>4</v>
      </c>
      <c r="P75" s="55">
        <f t="shared" si="216"/>
        <v>7</v>
      </c>
      <c r="Q75" s="54" t="s">
        <v>29</v>
      </c>
      <c r="R75" s="55" t="e">
        <f t="shared" si="217"/>
        <v>#VALUE!</v>
      </c>
      <c r="S75" s="55" t="str">
        <f t="shared" si="218"/>
        <v>0</v>
      </c>
      <c r="T75" s="54">
        <v>18.739999999999998</v>
      </c>
      <c r="U75" s="55">
        <f t="shared" si="219"/>
        <v>5</v>
      </c>
      <c r="V75" s="55">
        <f t="shared" si="220"/>
        <v>6</v>
      </c>
      <c r="W75" s="54">
        <v>23.08</v>
      </c>
      <c r="X75" s="55">
        <f t="shared" si="221"/>
        <v>7</v>
      </c>
      <c r="Y75" s="55">
        <f t="shared" si="222"/>
        <v>4</v>
      </c>
      <c r="Z75" s="50">
        <v>20.81</v>
      </c>
      <c r="AA75" s="43">
        <f t="shared" si="223"/>
        <v>8</v>
      </c>
      <c r="AB75" s="45">
        <f t="shared" si="224"/>
        <v>3</v>
      </c>
      <c r="AC75" s="50">
        <v>18.41</v>
      </c>
      <c r="AD75" s="43">
        <f t="shared" si="225"/>
        <v>8</v>
      </c>
      <c r="AE75" s="43">
        <f t="shared" si="226"/>
        <v>3</v>
      </c>
      <c r="AF75" s="50">
        <v>16.62</v>
      </c>
      <c r="AG75" s="43">
        <f t="shared" si="227"/>
        <v>7</v>
      </c>
      <c r="AH75" s="43">
        <f t="shared" si="228"/>
        <v>4</v>
      </c>
      <c r="AI75" s="50">
        <v>17.75</v>
      </c>
      <c r="AJ75" s="43">
        <f t="shared" si="229"/>
        <v>8</v>
      </c>
      <c r="AK75" s="43">
        <f t="shared" si="230"/>
        <v>3</v>
      </c>
      <c r="AL75" s="50">
        <v>25.23</v>
      </c>
      <c r="AM75" s="43">
        <f t="shared" si="231"/>
        <v>8</v>
      </c>
      <c r="AN75" s="43">
        <f t="shared" si="232"/>
        <v>3</v>
      </c>
      <c r="AO75" s="50" t="s">
        <v>29</v>
      </c>
      <c r="AP75" s="43" t="e">
        <f t="shared" si="233"/>
        <v>#VALUE!</v>
      </c>
      <c r="AQ75" s="43" t="str">
        <f t="shared" si="234"/>
        <v>0</v>
      </c>
      <c r="AR75" s="50"/>
      <c r="AS75" s="43" t="e">
        <f t="shared" si="235"/>
        <v>#N/A</v>
      </c>
      <c r="AT75" s="43" t="str">
        <f t="shared" si="236"/>
        <v>0</v>
      </c>
      <c r="AU75" s="50"/>
      <c r="AV75" s="43" t="e">
        <f t="shared" si="237"/>
        <v>#N/A</v>
      </c>
      <c r="AW75" s="43" t="str">
        <f t="shared" si="238"/>
        <v>0</v>
      </c>
      <c r="AX75" s="50"/>
      <c r="AY75" s="43" t="e">
        <f t="shared" si="239"/>
        <v>#N/A</v>
      </c>
      <c r="AZ75" s="43" t="str">
        <f t="shared" si="240"/>
        <v>0</v>
      </c>
      <c r="BA75" s="50"/>
      <c r="BB75" s="43" t="e">
        <f t="shared" si="241"/>
        <v>#N/A</v>
      </c>
      <c r="BC75" s="43" t="str">
        <f t="shared" si="242"/>
        <v>0</v>
      </c>
      <c r="BD75" s="40">
        <f t="shared" si="243"/>
        <v>51</v>
      </c>
      <c r="BG75" s="50">
        <v>20.059999999999999</v>
      </c>
      <c r="BH75" s="43">
        <f t="shared" ref="BH75:BH81" si="253">RANK(BG75,$BG$72:$BG$81,1)</f>
        <v>7</v>
      </c>
      <c r="BI75" s="43">
        <f t="shared" si="244"/>
        <v>4</v>
      </c>
      <c r="BJ75" s="50">
        <v>17.48</v>
      </c>
      <c r="BK75" s="43">
        <f t="shared" si="252"/>
        <v>7</v>
      </c>
      <c r="BL75" s="43">
        <f t="shared" si="245"/>
        <v>4</v>
      </c>
      <c r="BM75" s="50">
        <v>15.05</v>
      </c>
      <c r="BN75" s="43">
        <f t="shared" si="246"/>
        <v>7</v>
      </c>
      <c r="BO75" s="43">
        <f t="shared" si="247"/>
        <v>4</v>
      </c>
      <c r="BQ75" s="45">
        <f t="shared" si="251"/>
        <v>52.59</v>
      </c>
      <c r="BR75" s="43">
        <f t="shared" si="248"/>
        <v>5</v>
      </c>
      <c r="BS75" s="43">
        <f t="shared" si="249"/>
        <v>6</v>
      </c>
      <c r="BU75" s="40">
        <f t="shared" si="250"/>
        <v>69</v>
      </c>
    </row>
    <row r="76" spans="1:73" ht="13.5" thickBot="1" x14ac:dyDescent="0.35">
      <c r="A76" s="51" t="s">
        <v>35</v>
      </c>
      <c r="B76" s="54">
        <v>15.47</v>
      </c>
      <c r="C76" s="55">
        <f t="shared" si="207"/>
        <v>4</v>
      </c>
      <c r="D76" s="55">
        <f t="shared" si="208"/>
        <v>7</v>
      </c>
      <c r="E76" s="54">
        <v>14.63</v>
      </c>
      <c r="F76" s="55">
        <f t="shared" si="209"/>
        <v>2</v>
      </c>
      <c r="G76" s="55">
        <f t="shared" si="210"/>
        <v>9</v>
      </c>
      <c r="H76" s="54">
        <v>21.97</v>
      </c>
      <c r="I76" s="55">
        <f t="shared" si="211"/>
        <v>6</v>
      </c>
      <c r="J76" s="55">
        <f t="shared" si="212"/>
        <v>5</v>
      </c>
      <c r="K76" s="54">
        <v>12.58</v>
      </c>
      <c r="L76" s="55">
        <f t="shared" si="213"/>
        <v>2</v>
      </c>
      <c r="M76" s="55">
        <f t="shared" si="214"/>
        <v>9</v>
      </c>
      <c r="N76" s="54" t="s">
        <v>29</v>
      </c>
      <c r="O76" s="55" t="e">
        <f t="shared" si="215"/>
        <v>#VALUE!</v>
      </c>
      <c r="P76" s="55" t="str">
        <f t="shared" si="216"/>
        <v>0</v>
      </c>
      <c r="Q76" s="54">
        <v>14.35</v>
      </c>
      <c r="R76" s="55">
        <f t="shared" si="217"/>
        <v>4</v>
      </c>
      <c r="S76" s="55">
        <f t="shared" si="218"/>
        <v>7</v>
      </c>
      <c r="T76" s="54">
        <v>12.19</v>
      </c>
      <c r="U76" s="55">
        <f t="shared" si="219"/>
        <v>1</v>
      </c>
      <c r="V76" s="55">
        <f t="shared" si="220"/>
        <v>10</v>
      </c>
      <c r="W76" s="54">
        <v>12.84</v>
      </c>
      <c r="X76" s="55">
        <f t="shared" si="221"/>
        <v>2</v>
      </c>
      <c r="Y76" s="55">
        <f t="shared" si="222"/>
        <v>9</v>
      </c>
      <c r="Z76" s="50">
        <v>12.52</v>
      </c>
      <c r="AA76" s="43">
        <f t="shared" si="223"/>
        <v>3</v>
      </c>
      <c r="AB76" s="45">
        <f t="shared" si="224"/>
        <v>8</v>
      </c>
      <c r="AC76" s="50">
        <v>13.66</v>
      </c>
      <c r="AD76" s="43">
        <f t="shared" si="225"/>
        <v>4</v>
      </c>
      <c r="AE76" s="43">
        <f t="shared" si="226"/>
        <v>7</v>
      </c>
      <c r="AF76" s="50">
        <v>14.12</v>
      </c>
      <c r="AG76" s="43">
        <f t="shared" si="227"/>
        <v>4</v>
      </c>
      <c r="AH76" s="43">
        <f t="shared" si="228"/>
        <v>7</v>
      </c>
      <c r="AI76" s="50">
        <v>13.74</v>
      </c>
      <c r="AJ76" s="43">
        <f t="shared" si="229"/>
        <v>4</v>
      </c>
      <c r="AK76" s="43">
        <f t="shared" si="230"/>
        <v>7</v>
      </c>
      <c r="AL76" s="50">
        <v>16.02</v>
      </c>
      <c r="AM76" s="43">
        <f t="shared" si="231"/>
        <v>4</v>
      </c>
      <c r="AN76" s="43">
        <f t="shared" si="232"/>
        <v>7</v>
      </c>
      <c r="AO76" s="50">
        <v>16.079999999999998</v>
      </c>
      <c r="AP76" s="43">
        <f t="shared" si="233"/>
        <v>3</v>
      </c>
      <c r="AQ76" s="43">
        <f t="shared" si="234"/>
        <v>8</v>
      </c>
      <c r="AR76" s="50"/>
      <c r="AS76" s="43" t="e">
        <f t="shared" si="235"/>
        <v>#N/A</v>
      </c>
      <c r="AT76" s="43" t="str">
        <f t="shared" si="236"/>
        <v>0</v>
      </c>
      <c r="AU76" s="50"/>
      <c r="AV76" s="43" t="e">
        <f t="shared" si="237"/>
        <v>#N/A</v>
      </c>
      <c r="AW76" s="43" t="str">
        <f t="shared" si="238"/>
        <v>0</v>
      </c>
      <c r="AX76" s="50"/>
      <c r="AY76" s="43" t="e">
        <f t="shared" si="239"/>
        <v>#N/A</v>
      </c>
      <c r="AZ76" s="43" t="str">
        <f t="shared" si="240"/>
        <v>0</v>
      </c>
      <c r="BA76" s="50"/>
      <c r="BB76" s="43" t="e">
        <f t="shared" si="241"/>
        <v>#N/A</v>
      </c>
      <c r="BC76" s="43" t="str">
        <f t="shared" si="242"/>
        <v>0</v>
      </c>
      <c r="BD76" s="40">
        <f t="shared" si="243"/>
        <v>100</v>
      </c>
      <c r="BG76" s="50">
        <v>17.78</v>
      </c>
      <c r="BH76" s="43">
        <f t="shared" si="253"/>
        <v>5</v>
      </c>
      <c r="BI76" s="43">
        <f t="shared" si="244"/>
        <v>6</v>
      </c>
      <c r="BJ76" s="50">
        <v>14.19</v>
      </c>
      <c r="BK76" s="43">
        <f t="shared" si="252"/>
        <v>3</v>
      </c>
      <c r="BL76" s="43">
        <f t="shared" si="245"/>
        <v>8</v>
      </c>
      <c r="BM76" s="50">
        <v>11.9</v>
      </c>
      <c r="BN76" s="43">
        <f t="shared" si="246"/>
        <v>1</v>
      </c>
      <c r="BO76" s="43">
        <f t="shared" si="247"/>
        <v>10</v>
      </c>
      <c r="BQ76" s="45">
        <f t="shared" si="251"/>
        <v>43.87</v>
      </c>
      <c r="BR76" s="43">
        <f t="shared" si="248"/>
        <v>3</v>
      </c>
      <c r="BS76" s="43">
        <f t="shared" si="249"/>
        <v>8</v>
      </c>
      <c r="BU76" s="40">
        <f t="shared" si="250"/>
        <v>132</v>
      </c>
    </row>
    <row r="77" spans="1:73" ht="13.5" thickBot="1" x14ac:dyDescent="0.35">
      <c r="A77" s="51" t="s">
        <v>43</v>
      </c>
      <c r="B77" s="54">
        <v>14.63</v>
      </c>
      <c r="C77" s="55">
        <f t="shared" si="207"/>
        <v>2</v>
      </c>
      <c r="D77" s="55">
        <f t="shared" si="208"/>
        <v>9</v>
      </c>
      <c r="E77" s="54">
        <v>11.82</v>
      </c>
      <c r="F77" s="55">
        <f t="shared" si="209"/>
        <v>1</v>
      </c>
      <c r="G77" s="55">
        <f t="shared" si="210"/>
        <v>10</v>
      </c>
      <c r="H77" s="54">
        <v>14.25</v>
      </c>
      <c r="I77" s="55">
        <f t="shared" si="211"/>
        <v>2</v>
      </c>
      <c r="J77" s="55">
        <f t="shared" si="212"/>
        <v>9</v>
      </c>
      <c r="K77" s="54">
        <v>11.07</v>
      </c>
      <c r="L77" s="55">
        <f t="shared" si="213"/>
        <v>1</v>
      </c>
      <c r="M77" s="55">
        <f t="shared" si="214"/>
        <v>10</v>
      </c>
      <c r="N77" s="54">
        <v>11.44</v>
      </c>
      <c r="O77" s="55">
        <f t="shared" si="215"/>
        <v>1</v>
      </c>
      <c r="P77" s="55">
        <f t="shared" si="216"/>
        <v>10</v>
      </c>
      <c r="Q77" s="54">
        <v>10.99</v>
      </c>
      <c r="R77" s="55">
        <f t="shared" si="217"/>
        <v>1</v>
      </c>
      <c r="S77" s="55">
        <f t="shared" si="218"/>
        <v>10</v>
      </c>
      <c r="T77" s="54" t="s">
        <v>29</v>
      </c>
      <c r="U77" s="55" t="e">
        <f t="shared" si="219"/>
        <v>#VALUE!</v>
      </c>
      <c r="V77" s="55" t="str">
        <f t="shared" si="220"/>
        <v>0</v>
      </c>
      <c r="W77" s="54">
        <v>9.8800000000000008</v>
      </c>
      <c r="X77" s="55">
        <f t="shared" si="221"/>
        <v>1</v>
      </c>
      <c r="Y77" s="55">
        <f t="shared" si="222"/>
        <v>10</v>
      </c>
      <c r="Z77" s="50">
        <v>10.26</v>
      </c>
      <c r="AA77" s="43">
        <f t="shared" si="223"/>
        <v>1</v>
      </c>
      <c r="AB77" s="45">
        <f t="shared" si="224"/>
        <v>10</v>
      </c>
      <c r="AC77" s="50">
        <v>9.1999999999999993</v>
      </c>
      <c r="AD77" s="43">
        <f t="shared" si="225"/>
        <v>1</v>
      </c>
      <c r="AE77" s="43">
        <f t="shared" si="226"/>
        <v>10</v>
      </c>
      <c r="AF77" s="50">
        <v>9.2100000000000009</v>
      </c>
      <c r="AG77" s="43">
        <f t="shared" si="227"/>
        <v>1</v>
      </c>
      <c r="AH77" s="43">
        <f t="shared" si="228"/>
        <v>10</v>
      </c>
      <c r="AI77" s="50">
        <v>9.2100000000000009</v>
      </c>
      <c r="AJ77" s="43">
        <f t="shared" si="229"/>
        <v>1</v>
      </c>
      <c r="AK77" s="43">
        <f t="shared" si="230"/>
        <v>10</v>
      </c>
      <c r="AL77" s="50">
        <v>11.63</v>
      </c>
      <c r="AM77" s="43">
        <f t="shared" si="231"/>
        <v>1</v>
      </c>
      <c r="AN77" s="43">
        <f t="shared" si="232"/>
        <v>10</v>
      </c>
      <c r="AO77" s="50">
        <v>16.170000000000002</v>
      </c>
      <c r="AP77" s="43">
        <f t="shared" si="233"/>
        <v>4</v>
      </c>
      <c r="AQ77" s="43">
        <f t="shared" si="234"/>
        <v>7</v>
      </c>
      <c r="AR77" s="50"/>
      <c r="AS77" s="43" t="e">
        <f t="shared" si="235"/>
        <v>#N/A</v>
      </c>
      <c r="AT77" s="43" t="str">
        <f t="shared" si="236"/>
        <v>0</v>
      </c>
      <c r="AU77" s="50"/>
      <c r="AV77" s="43" t="e">
        <f t="shared" si="237"/>
        <v>#N/A</v>
      </c>
      <c r="AW77" s="43" t="str">
        <f t="shared" si="238"/>
        <v>0</v>
      </c>
      <c r="AX77" s="50"/>
      <c r="AY77" s="43" t="e">
        <f t="shared" si="239"/>
        <v>#N/A</v>
      </c>
      <c r="AZ77" s="43" t="str">
        <f t="shared" si="240"/>
        <v>0</v>
      </c>
      <c r="BA77" s="50"/>
      <c r="BB77" s="43" t="e">
        <f t="shared" si="241"/>
        <v>#N/A</v>
      </c>
      <c r="BC77" s="43" t="str">
        <f t="shared" si="242"/>
        <v>0</v>
      </c>
      <c r="BD77" s="40">
        <f t="shared" si="243"/>
        <v>125</v>
      </c>
      <c r="BG77" s="50">
        <v>14.09</v>
      </c>
      <c r="BH77" s="43">
        <f t="shared" si="253"/>
        <v>2</v>
      </c>
      <c r="BI77" s="43">
        <f t="shared" si="244"/>
        <v>9</v>
      </c>
      <c r="BJ77" s="50">
        <v>11.73</v>
      </c>
      <c r="BK77" s="43">
        <f t="shared" si="252"/>
        <v>2</v>
      </c>
      <c r="BL77" s="43">
        <f t="shared" si="245"/>
        <v>9</v>
      </c>
      <c r="BM77" s="50">
        <v>13.39</v>
      </c>
      <c r="BN77" s="43">
        <f t="shared" si="246"/>
        <v>5</v>
      </c>
      <c r="BO77" s="43">
        <f t="shared" si="247"/>
        <v>6</v>
      </c>
      <c r="BQ77" s="45">
        <f t="shared" si="251"/>
        <v>39.21</v>
      </c>
      <c r="BR77" s="43">
        <f t="shared" si="248"/>
        <v>1</v>
      </c>
      <c r="BS77" s="43">
        <f t="shared" si="249"/>
        <v>10</v>
      </c>
      <c r="BU77" s="40">
        <f t="shared" si="250"/>
        <v>159</v>
      </c>
    </row>
    <row r="78" spans="1:73" ht="13.5" thickBot="1" x14ac:dyDescent="0.35">
      <c r="A78" s="51" t="s">
        <v>33</v>
      </c>
      <c r="B78" s="54">
        <v>14.99</v>
      </c>
      <c r="C78" s="55">
        <f t="shared" si="207"/>
        <v>3</v>
      </c>
      <c r="D78" s="55">
        <f t="shared" si="208"/>
        <v>8</v>
      </c>
      <c r="E78" s="54">
        <v>19.05</v>
      </c>
      <c r="F78" s="55">
        <f t="shared" si="209"/>
        <v>4</v>
      </c>
      <c r="G78" s="55">
        <f t="shared" si="210"/>
        <v>7</v>
      </c>
      <c r="H78" s="54">
        <v>22.85</v>
      </c>
      <c r="I78" s="55">
        <f t="shared" si="211"/>
        <v>7</v>
      </c>
      <c r="J78" s="55">
        <f t="shared" si="212"/>
        <v>4</v>
      </c>
      <c r="K78" s="54">
        <v>15.86</v>
      </c>
      <c r="L78" s="55">
        <f t="shared" si="213"/>
        <v>5</v>
      </c>
      <c r="M78" s="55">
        <f t="shared" si="214"/>
        <v>6</v>
      </c>
      <c r="N78" s="54">
        <v>20.91</v>
      </c>
      <c r="O78" s="55">
        <f t="shared" si="215"/>
        <v>7</v>
      </c>
      <c r="P78" s="55">
        <f t="shared" si="216"/>
        <v>4</v>
      </c>
      <c r="Q78" s="54">
        <v>13.17</v>
      </c>
      <c r="R78" s="55">
        <f t="shared" si="217"/>
        <v>2</v>
      </c>
      <c r="S78" s="55">
        <f t="shared" si="218"/>
        <v>9</v>
      </c>
      <c r="T78" s="54">
        <v>12.67</v>
      </c>
      <c r="U78" s="55">
        <f t="shared" si="219"/>
        <v>2</v>
      </c>
      <c r="V78" s="55">
        <f t="shared" si="220"/>
        <v>9</v>
      </c>
      <c r="W78" s="54">
        <v>13.67</v>
      </c>
      <c r="X78" s="55">
        <f t="shared" si="221"/>
        <v>3</v>
      </c>
      <c r="Y78" s="55">
        <f t="shared" si="222"/>
        <v>8</v>
      </c>
      <c r="Z78" s="50">
        <v>10.79</v>
      </c>
      <c r="AA78" s="43">
        <f t="shared" si="223"/>
        <v>2</v>
      </c>
      <c r="AB78" s="45">
        <f t="shared" si="224"/>
        <v>9</v>
      </c>
      <c r="AC78" s="50">
        <v>15.45</v>
      </c>
      <c r="AD78" s="43">
        <f t="shared" si="225"/>
        <v>7</v>
      </c>
      <c r="AE78" s="43">
        <f t="shared" si="226"/>
        <v>4</v>
      </c>
      <c r="AF78" s="50">
        <v>11.48</v>
      </c>
      <c r="AG78" s="43">
        <f t="shared" si="227"/>
        <v>2</v>
      </c>
      <c r="AH78" s="43">
        <f t="shared" si="228"/>
        <v>9</v>
      </c>
      <c r="AI78" s="50">
        <v>12.52</v>
      </c>
      <c r="AJ78" s="43">
        <f t="shared" si="229"/>
        <v>3</v>
      </c>
      <c r="AK78" s="43">
        <f t="shared" si="230"/>
        <v>8</v>
      </c>
      <c r="AL78" s="50">
        <v>11.88</v>
      </c>
      <c r="AM78" s="43">
        <f t="shared" si="231"/>
        <v>2</v>
      </c>
      <c r="AN78" s="43">
        <f t="shared" si="232"/>
        <v>9</v>
      </c>
      <c r="AO78" s="50">
        <v>13.94</v>
      </c>
      <c r="AP78" s="43">
        <f t="shared" si="233"/>
        <v>2</v>
      </c>
      <c r="AQ78" s="43">
        <f t="shared" si="234"/>
        <v>9</v>
      </c>
      <c r="AR78" s="50"/>
      <c r="AS78" s="43" t="e">
        <f t="shared" si="235"/>
        <v>#N/A</v>
      </c>
      <c r="AT78" s="43" t="str">
        <f t="shared" si="236"/>
        <v>0</v>
      </c>
      <c r="AU78" s="50"/>
      <c r="AV78" s="43" t="e">
        <f t="shared" si="237"/>
        <v>#N/A</v>
      </c>
      <c r="AW78" s="43" t="str">
        <f t="shared" si="238"/>
        <v>0</v>
      </c>
      <c r="AX78" s="50"/>
      <c r="AY78" s="43" t="e">
        <f t="shared" si="239"/>
        <v>#N/A</v>
      </c>
      <c r="AZ78" s="43" t="str">
        <f t="shared" si="240"/>
        <v>0</v>
      </c>
      <c r="BA78" s="50"/>
      <c r="BB78" s="43" t="e">
        <f t="shared" si="241"/>
        <v>#N/A</v>
      </c>
      <c r="BC78" s="43" t="str">
        <f t="shared" si="242"/>
        <v>0</v>
      </c>
      <c r="BD78" s="40">
        <f t="shared" si="243"/>
        <v>103</v>
      </c>
      <c r="BG78" s="50">
        <v>14.31</v>
      </c>
      <c r="BH78" s="43">
        <f t="shared" si="253"/>
        <v>3</v>
      </c>
      <c r="BI78" s="43">
        <f t="shared" si="244"/>
        <v>8</v>
      </c>
      <c r="BJ78" s="50">
        <v>14.54</v>
      </c>
      <c r="BK78" s="43">
        <f t="shared" si="252"/>
        <v>4</v>
      </c>
      <c r="BL78" s="43">
        <f t="shared" si="245"/>
        <v>7</v>
      </c>
      <c r="BM78" s="50">
        <v>12.36</v>
      </c>
      <c r="BN78" s="43">
        <f t="shared" si="246"/>
        <v>2</v>
      </c>
      <c r="BO78" s="43">
        <f t="shared" si="247"/>
        <v>9</v>
      </c>
      <c r="BQ78" s="45">
        <f t="shared" si="251"/>
        <v>41.21</v>
      </c>
      <c r="BR78" s="43">
        <f t="shared" si="248"/>
        <v>2</v>
      </c>
      <c r="BS78" s="43">
        <f t="shared" si="249"/>
        <v>9</v>
      </c>
      <c r="BU78" s="40">
        <f t="shared" si="250"/>
        <v>136</v>
      </c>
    </row>
    <row r="79" spans="1:73" ht="13.5" thickBot="1" x14ac:dyDescent="0.35">
      <c r="A79" s="51" t="s">
        <v>42</v>
      </c>
      <c r="B79" s="54">
        <v>19.170000000000002</v>
      </c>
      <c r="C79" s="55">
        <f t="shared" si="207"/>
        <v>5</v>
      </c>
      <c r="D79" s="55">
        <f t="shared" si="208"/>
        <v>6</v>
      </c>
      <c r="E79" s="54">
        <v>27.05</v>
      </c>
      <c r="F79" s="55">
        <f t="shared" si="209"/>
        <v>8</v>
      </c>
      <c r="G79" s="55">
        <f t="shared" si="210"/>
        <v>3</v>
      </c>
      <c r="H79" s="54">
        <v>28.54</v>
      </c>
      <c r="I79" s="55">
        <f t="shared" si="211"/>
        <v>9</v>
      </c>
      <c r="J79" s="55">
        <f t="shared" si="212"/>
        <v>2</v>
      </c>
      <c r="K79" s="54">
        <v>17.95</v>
      </c>
      <c r="L79" s="55">
        <f t="shared" si="213"/>
        <v>7</v>
      </c>
      <c r="M79" s="55">
        <f t="shared" si="214"/>
        <v>4</v>
      </c>
      <c r="N79" s="54">
        <v>19.079999999999998</v>
      </c>
      <c r="O79" s="55">
        <f t="shared" si="215"/>
        <v>5</v>
      </c>
      <c r="P79" s="55">
        <f t="shared" si="216"/>
        <v>6</v>
      </c>
      <c r="Q79" s="54">
        <v>16.14</v>
      </c>
      <c r="R79" s="55">
        <f t="shared" si="217"/>
        <v>5</v>
      </c>
      <c r="S79" s="55">
        <f t="shared" si="218"/>
        <v>6</v>
      </c>
      <c r="T79" s="54">
        <v>16.96</v>
      </c>
      <c r="U79" s="55">
        <f t="shared" si="219"/>
        <v>4</v>
      </c>
      <c r="V79" s="55">
        <f t="shared" si="220"/>
        <v>7</v>
      </c>
      <c r="W79" s="54">
        <v>13.79</v>
      </c>
      <c r="X79" s="55">
        <f t="shared" si="221"/>
        <v>4</v>
      </c>
      <c r="Y79" s="55">
        <f t="shared" si="222"/>
        <v>7</v>
      </c>
      <c r="Z79" s="50">
        <v>14.67</v>
      </c>
      <c r="AA79" s="43">
        <f t="shared" si="223"/>
        <v>5</v>
      </c>
      <c r="AB79" s="45">
        <f t="shared" si="224"/>
        <v>6</v>
      </c>
      <c r="AC79" s="50">
        <v>14.86</v>
      </c>
      <c r="AD79" s="43">
        <f t="shared" si="225"/>
        <v>5</v>
      </c>
      <c r="AE79" s="43">
        <f t="shared" si="226"/>
        <v>6</v>
      </c>
      <c r="AF79" s="50">
        <v>16.25</v>
      </c>
      <c r="AG79" s="43">
        <f t="shared" si="227"/>
        <v>6</v>
      </c>
      <c r="AH79" s="43">
        <f t="shared" si="228"/>
        <v>5</v>
      </c>
      <c r="AI79" s="50" t="s">
        <v>29</v>
      </c>
      <c r="AJ79" s="43" t="e">
        <f t="shared" si="229"/>
        <v>#VALUE!</v>
      </c>
      <c r="AK79" s="43" t="str">
        <f t="shared" si="230"/>
        <v>0</v>
      </c>
      <c r="AL79" s="50" t="s">
        <v>29</v>
      </c>
      <c r="AM79" s="43" t="e">
        <f t="shared" si="231"/>
        <v>#VALUE!</v>
      </c>
      <c r="AN79" s="43" t="str">
        <f t="shared" si="232"/>
        <v>0</v>
      </c>
      <c r="AO79" s="50">
        <v>21.05</v>
      </c>
      <c r="AP79" s="43">
        <f t="shared" si="233"/>
        <v>7</v>
      </c>
      <c r="AQ79" s="43">
        <f t="shared" si="234"/>
        <v>4</v>
      </c>
      <c r="AR79" s="50"/>
      <c r="AS79" s="43" t="e">
        <f t="shared" si="235"/>
        <v>#N/A</v>
      </c>
      <c r="AT79" s="43" t="str">
        <f t="shared" si="236"/>
        <v>0</v>
      </c>
      <c r="AU79" s="50"/>
      <c r="AV79" s="43" t="e">
        <f t="shared" si="237"/>
        <v>#N/A</v>
      </c>
      <c r="AW79" s="43" t="str">
        <f t="shared" si="238"/>
        <v>0</v>
      </c>
      <c r="AX79" s="50"/>
      <c r="AY79" s="43" t="e">
        <f t="shared" si="239"/>
        <v>#N/A</v>
      </c>
      <c r="AZ79" s="43" t="str">
        <f t="shared" si="240"/>
        <v>0</v>
      </c>
      <c r="BA79" s="50"/>
      <c r="BB79" s="43" t="e">
        <f t="shared" si="241"/>
        <v>#N/A</v>
      </c>
      <c r="BC79" s="43" t="str">
        <f t="shared" si="242"/>
        <v>0</v>
      </c>
      <c r="BD79" s="40">
        <f t="shared" si="243"/>
        <v>62</v>
      </c>
      <c r="BG79" s="50">
        <v>13.96</v>
      </c>
      <c r="BH79" s="43">
        <f t="shared" si="253"/>
        <v>1</v>
      </c>
      <c r="BI79" s="43">
        <f t="shared" si="244"/>
        <v>10</v>
      </c>
      <c r="BJ79" s="50">
        <v>16.21</v>
      </c>
      <c r="BK79" s="43">
        <f t="shared" si="252"/>
        <v>6</v>
      </c>
      <c r="BL79" s="43">
        <f t="shared" si="245"/>
        <v>5</v>
      </c>
      <c r="BM79" s="50">
        <v>15.04</v>
      </c>
      <c r="BN79" s="43">
        <f t="shared" si="246"/>
        <v>6</v>
      </c>
      <c r="BO79" s="43">
        <f t="shared" si="247"/>
        <v>5</v>
      </c>
      <c r="BQ79" s="45">
        <f t="shared" si="251"/>
        <v>45.21</v>
      </c>
      <c r="BR79" s="43">
        <f t="shared" si="248"/>
        <v>4</v>
      </c>
      <c r="BS79" s="43">
        <f t="shared" si="249"/>
        <v>7</v>
      </c>
      <c r="BU79" s="40">
        <f t="shared" si="250"/>
        <v>89</v>
      </c>
    </row>
    <row r="80" spans="1:73" ht="13.5" thickBot="1" x14ac:dyDescent="0.35">
      <c r="A80" s="51" t="s">
        <v>32</v>
      </c>
      <c r="B80" s="54">
        <v>19.72</v>
      </c>
      <c r="C80" s="55">
        <f t="shared" si="207"/>
        <v>6</v>
      </c>
      <c r="D80" s="55">
        <f t="shared" si="208"/>
        <v>5</v>
      </c>
      <c r="E80" s="54">
        <v>22.56</v>
      </c>
      <c r="F80" s="55">
        <f t="shared" si="209"/>
        <v>6</v>
      </c>
      <c r="G80" s="55">
        <f t="shared" si="210"/>
        <v>5</v>
      </c>
      <c r="H80" s="54">
        <v>18.89</v>
      </c>
      <c r="I80" s="55">
        <f t="shared" si="211"/>
        <v>5</v>
      </c>
      <c r="J80" s="55">
        <f t="shared" si="212"/>
        <v>6</v>
      </c>
      <c r="K80" s="54">
        <v>19.579999999999998</v>
      </c>
      <c r="L80" s="55">
        <f t="shared" si="213"/>
        <v>8</v>
      </c>
      <c r="M80" s="55">
        <f t="shared" si="214"/>
        <v>3</v>
      </c>
      <c r="N80" s="54">
        <v>19.55</v>
      </c>
      <c r="O80" s="55">
        <f t="shared" si="215"/>
        <v>6</v>
      </c>
      <c r="P80" s="55">
        <f t="shared" si="216"/>
        <v>5</v>
      </c>
      <c r="Q80" s="54">
        <v>16.84</v>
      </c>
      <c r="R80" s="55">
        <f t="shared" si="217"/>
        <v>6</v>
      </c>
      <c r="S80" s="55">
        <f t="shared" si="218"/>
        <v>5</v>
      </c>
      <c r="T80" s="54">
        <v>20.010000000000002</v>
      </c>
      <c r="U80" s="55">
        <f t="shared" si="219"/>
        <v>7</v>
      </c>
      <c r="V80" s="55">
        <f t="shared" si="220"/>
        <v>4</v>
      </c>
      <c r="W80" s="54">
        <v>21.55</v>
      </c>
      <c r="X80" s="55">
        <f t="shared" si="221"/>
        <v>6</v>
      </c>
      <c r="Y80" s="55">
        <f t="shared" si="222"/>
        <v>5</v>
      </c>
      <c r="Z80" s="50">
        <v>15.65</v>
      </c>
      <c r="AA80" s="43">
        <f t="shared" si="223"/>
        <v>6</v>
      </c>
      <c r="AB80" s="45">
        <f t="shared" si="224"/>
        <v>5</v>
      </c>
      <c r="AC80" s="50">
        <v>15.35</v>
      </c>
      <c r="AD80" s="43">
        <f t="shared" si="225"/>
        <v>6</v>
      </c>
      <c r="AE80" s="43">
        <f t="shared" si="226"/>
        <v>5</v>
      </c>
      <c r="AF80" s="50">
        <v>14.85</v>
      </c>
      <c r="AG80" s="43">
        <f t="shared" si="227"/>
        <v>5</v>
      </c>
      <c r="AH80" s="43">
        <f t="shared" si="228"/>
        <v>6</v>
      </c>
      <c r="AI80" s="50">
        <v>16.54</v>
      </c>
      <c r="AJ80" s="43">
        <f t="shared" si="229"/>
        <v>7</v>
      </c>
      <c r="AK80" s="43">
        <f t="shared" si="230"/>
        <v>4</v>
      </c>
      <c r="AL80" s="50">
        <v>19.64</v>
      </c>
      <c r="AM80" s="43">
        <f t="shared" si="231"/>
        <v>5</v>
      </c>
      <c r="AN80" s="43">
        <f t="shared" si="232"/>
        <v>6</v>
      </c>
      <c r="AO80" s="50">
        <v>20.92</v>
      </c>
      <c r="AP80" s="43">
        <f t="shared" si="233"/>
        <v>6</v>
      </c>
      <c r="AQ80" s="43">
        <f t="shared" si="234"/>
        <v>5</v>
      </c>
      <c r="AR80" s="50"/>
      <c r="AS80" s="43" t="e">
        <f t="shared" si="235"/>
        <v>#N/A</v>
      </c>
      <c r="AT80" s="43" t="str">
        <f t="shared" si="236"/>
        <v>0</v>
      </c>
      <c r="AU80" s="50"/>
      <c r="AV80" s="43" t="e">
        <f t="shared" si="237"/>
        <v>#N/A</v>
      </c>
      <c r="AW80" s="43" t="str">
        <f t="shared" si="238"/>
        <v>0</v>
      </c>
      <c r="AX80" s="50"/>
      <c r="AY80" s="43" t="e">
        <f t="shared" si="239"/>
        <v>#N/A</v>
      </c>
      <c r="AZ80" s="43" t="str">
        <f t="shared" si="240"/>
        <v>0</v>
      </c>
      <c r="BA80" s="50"/>
      <c r="BB80" s="43" t="e">
        <f t="shared" si="241"/>
        <v>#N/A</v>
      </c>
      <c r="BC80" s="43" t="str">
        <f t="shared" si="242"/>
        <v>0</v>
      </c>
      <c r="BD80" s="40">
        <f t="shared" si="243"/>
        <v>69</v>
      </c>
      <c r="BG80" s="50">
        <v>18.8</v>
      </c>
      <c r="BH80" s="43">
        <f t="shared" si="253"/>
        <v>6</v>
      </c>
      <c r="BI80" s="43">
        <f t="shared" si="244"/>
        <v>5</v>
      </c>
      <c r="BJ80" s="50">
        <v>15.05</v>
      </c>
      <c r="BK80" s="43">
        <f t="shared" si="252"/>
        <v>5</v>
      </c>
      <c r="BL80" s="43">
        <f t="shared" si="245"/>
        <v>6</v>
      </c>
      <c r="BM80" s="50">
        <v>19.649999999999999</v>
      </c>
      <c r="BN80" s="43">
        <f t="shared" si="246"/>
        <v>8</v>
      </c>
      <c r="BO80" s="43">
        <f t="shared" si="247"/>
        <v>3</v>
      </c>
      <c r="BQ80" s="45">
        <f t="shared" si="251"/>
        <v>53.5</v>
      </c>
      <c r="BR80" s="43">
        <f t="shared" si="248"/>
        <v>6</v>
      </c>
      <c r="BS80" s="43">
        <f t="shared" si="249"/>
        <v>5</v>
      </c>
      <c r="BU80" s="40">
        <f t="shared" si="250"/>
        <v>88</v>
      </c>
    </row>
    <row r="81" spans="1:73" ht="13.5" thickBot="1" x14ac:dyDescent="0.35">
      <c r="A81" s="51" t="s">
        <v>44</v>
      </c>
      <c r="B81" s="54" t="s">
        <v>29</v>
      </c>
      <c r="C81" s="55" t="e">
        <f t="shared" si="207"/>
        <v>#VALUE!</v>
      </c>
      <c r="D81" s="55" t="str">
        <f t="shared" si="208"/>
        <v>0</v>
      </c>
      <c r="E81" s="54" t="s">
        <v>29</v>
      </c>
      <c r="F81" s="55" t="e">
        <f t="shared" si="209"/>
        <v>#VALUE!</v>
      </c>
      <c r="G81" s="55" t="str">
        <f t="shared" si="210"/>
        <v>0</v>
      </c>
      <c r="H81" s="54">
        <v>25.91</v>
      </c>
      <c r="I81" s="55">
        <f t="shared" si="211"/>
        <v>8</v>
      </c>
      <c r="J81" s="55">
        <f t="shared" si="212"/>
        <v>3</v>
      </c>
      <c r="K81" s="54">
        <v>26.63</v>
      </c>
      <c r="L81" s="55">
        <f t="shared" si="213"/>
        <v>10</v>
      </c>
      <c r="M81" s="55">
        <f t="shared" si="214"/>
        <v>1</v>
      </c>
      <c r="N81" s="54">
        <v>27.26</v>
      </c>
      <c r="O81" s="55">
        <f t="shared" si="215"/>
        <v>8</v>
      </c>
      <c r="P81" s="55">
        <f t="shared" si="216"/>
        <v>3</v>
      </c>
      <c r="Q81" s="54" t="s">
        <v>29</v>
      </c>
      <c r="R81" s="55" t="e">
        <f t="shared" si="217"/>
        <v>#VALUE!</v>
      </c>
      <c r="S81" s="55" t="str">
        <f t="shared" si="218"/>
        <v>0</v>
      </c>
      <c r="T81" s="54" t="s">
        <v>29</v>
      </c>
      <c r="U81" s="55" t="e">
        <f t="shared" si="219"/>
        <v>#VALUE!</v>
      </c>
      <c r="V81" s="55" t="str">
        <f t="shared" si="220"/>
        <v>0</v>
      </c>
      <c r="W81" s="54" t="s">
        <v>29</v>
      </c>
      <c r="X81" s="55" t="e">
        <f t="shared" si="221"/>
        <v>#VALUE!</v>
      </c>
      <c r="Y81" s="55" t="str">
        <f t="shared" si="222"/>
        <v>0</v>
      </c>
      <c r="Z81" s="50">
        <v>21.13</v>
      </c>
      <c r="AA81" s="43">
        <f t="shared" si="223"/>
        <v>9</v>
      </c>
      <c r="AB81" s="45">
        <f t="shared" si="224"/>
        <v>2</v>
      </c>
      <c r="AC81" s="50">
        <v>22.88</v>
      </c>
      <c r="AD81" s="43">
        <f t="shared" si="225"/>
        <v>9</v>
      </c>
      <c r="AE81" s="43">
        <f t="shared" si="226"/>
        <v>2</v>
      </c>
      <c r="AF81" s="50">
        <v>19.71</v>
      </c>
      <c r="AG81" s="43">
        <f t="shared" si="227"/>
        <v>9</v>
      </c>
      <c r="AH81" s="43">
        <f t="shared" si="228"/>
        <v>2</v>
      </c>
      <c r="AI81" s="50">
        <v>15.51</v>
      </c>
      <c r="AJ81" s="43">
        <f t="shared" si="229"/>
        <v>5</v>
      </c>
      <c r="AK81" s="43">
        <f t="shared" si="230"/>
        <v>6</v>
      </c>
      <c r="AL81" s="50">
        <v>20.5</v>
      </c>
      <c r="AM81" s="43">
        <f t="shared" si="231"/>
        <v>6</v>
      </c>
      <c r="AN81" s="43">
        <f t="shared" si="232"/>
        <v>5</v>
      </c>
      <c r="AO81" s="50">
        <v>25.04</v>
      </c>
      <c r="AP81" s="43">
        <f t="shared" si="233"/>
        <v>8</v>
      </c>
      <c r="AQ81" s="43">
        <f t="shared" si="234"/>
        <v>3</v>
      </c>
      <c r="AR81" s="50"/>
      <c r="AS81" s="43" t="e">
        <f t="shared" si="235"/>
        <v>#N/A</v>
      </c>
      <c r="AT81" s="43" t="str">
        <f t="shared" si="236"/>
        <v>0</v>
      </c>
      <c r="AU81" s="50"/>
      <c r="AV81" s="43" t="e">
        <f t="shared" si="237"/>
        <v>#N/A</v>
      </c>
      <c r="AW81" s="43" t="str">
        <f t="shared" si="238"/>
        <v>0</v>
      </c>
      <c r="AX81" s="50"/>
      <c r="AY81" s="43" t="e">
        <f t="shared" si="239"/>
        <v>#N/A</v>
      </c>
      <c r="AZ81" s="43" t="str">
        <f t="shared" si="240"/>
        <v>0</v>
      </c>
      <c r="BA81" s="50"/>
      <c r="BB81" s="43" t="e">
        <f t="shared" si="241"/>
        <v>#N/A</v>
      </c>
      <c r="BC81" s="43" t="str">
        <f t="shared" si="242"/>
        <v>0</v>
      </c>
      <c r="BD81" s="40">
        <f t="shared" si="243"/>
        <v>27</v>
      </c>
      <c r="BG81" s="50">
        <v>24.21</v>
      </c>
      <c r="BH81" s="43">
        <f t="shared" si="253"/>
        <v>8</v>
      </c>
      <c r="BI81" s="43">
        <f t="shared" si="244"/>
        <v>3</v>
      </c>
      <c r="BJ81" s="50">
        <v>26.03</v>
      </c>
      <c r="BK81" s="43">
        <f t="shared" si="252"/>
        <v>8</v>
      </c>
      <c r="BL81" s="43">
        <f t="shared" si="245"/>
        <v>3</v>
      </c>
      <c r="BM81" s="50">
        <v>20.57</v>
      </c>
      <c r="BN81" s="43">
        <f t="shared" si="246"/>
        <v>9</v>
      </c>
      <c r="BO81" s="43">
        <f t="shared" si="247"/>
        <v>2</v>
      </c>
      <c r="BQ81" s="45">
        <f t="shared" si="251"/>
        <v>70.81</v>
      </c>
      <c r="BR81" s="43">
        <f t="shared" si="248"/>
        <v>7</v>
      </c>
      <c r="BS81" s="43">
        <f t="shared" si="249"/>
        <v>4</v>
      </c>
      <c r="BU81" s="40">
        <f t="shared" si="250"/>
        <v>39</v>
      </c>
    </row>
    <row r="82" spans="1:73" x14ac:dyDescent="0.3">
      <c r="A82" s="33"/>
      <c r="B82" s="34"/>
      <c r="C82" s="35"/>
      <c r="D82" s="35"/>
      <c r="E82" s="34"/>
      <c r="F82" s="35"/>
      <c r="G82" s="35"/>
      <c r="H82" s="34"/>
      <c r="I82" s="35"/>
      <c r="J82" s="35"/>
      <c r="K82" s="34"/>
      <c r="L82" s="35"/>
      <c r="M82" s="35"/>
      <c r="N82" s="34"/>
      <c r="O82" s="35"/>
      <c r="P82" s="35"/>
      <c r="Q82" s="34"/>
      <c r="R82" s="35"/>
      <c r="S82" s="35"/>
      <c r="T82" s="27"/>
      <c r="U82" s="35"/>
      <c r="V82" s="35"/>
      <c r="W82" s="34"/>
      <c r="X82" s="35"/>
      <c r="Y82" s="35"/>
      <c r="Z82" s="28"/>
      <c r="AA82" s="37"/>
      <c r="AB82" s="39"/>
      <c r="AC82" s="36"/>
      <c r="AD82" s="37"/>
      <c r="AE82" s="37"/>
      <c r="AF82" s="28"/>
      <c r="AG82" s="37"/>
      <c r="AH82" s="37"/>
      <c r="AI82" s="36"/>
      <c r="AJ82" s="37"/>
      <c r="AK82" s="37"/>
      <c r="AL82" s="36"/>
      <c r="AM82" s="37"/>
      <c r="AN82" s="37"/>
      <c r="AO82" s="28"/>
      <c r="AP82" s="37"/>
      <c r="AQ82" s="37"/>
      <c r="AR82" s="36"/>
      <c r="AS82" s="37"/>
      <c r="AT82" s="37"/>
      <c r="AU82" s="28"/>
      <c r="AV82" s="37"/>
      <c r="AW82" s="37"/>
      <c r="AX82" s="36"/>
      <c r="AY82" s="37"/>
      <c r="AZ82" s="37"/>
      <c r="BA82" s="28"/>
      <c r="BB82" s="37"/>
      <c r="BC82" s="37"/>
      <c r="BD82" s="46"/>
      <c r="BG82" s="36"/>
      <c r="BH82" s="37"/>
      <c r="BI82" s="37"/>
      <c r="BJ82" s="36"/>
      <c r="BK82" s="37"/>
      <c r="BL82" s="37"/>
      <c r="BM82" s="36"/>
      <c r="BN82" s="37"/>
      <c r="BO82" s="37"/>
      <c r="BQ82" s="39"/>
      <c r="BR82" s="37"/>
      <c r="BS82" s="37"/>
      <c r="BU82" s="46"/>
    </row>
  </sheetData>
  <sheetProtection algorithmName="SHA-512" hashValue="LEcjGukseGP0bNc6XMDd8njc2gGsHVmw853EtKN5mjgCH3XxDcRs4i7DQAYW5DQcjN4mt6Agdjz22N3ib0MycA==" saltValue="280n+d52gFUdzMoMHzvDMg==" spinCount="100000" sheet="1" objects="1" scenarios="1" selectLockedCells="1" selectUnlockedCells="1"/>
  <mergeCells count="29">
    <mergeCell ref="B70:BD70"/>
    <mergeCell ref="B9:BD9"/>
    <mergeCell ref="B13:BD13"/>
    <mergeCell ref="B29:BD29"/>
    <mergeCell ref="B36:BD36"/>
    <mergeCell ref="B49:BD49"/>
    <mergeCell ref="B66:BD66"/>
    <mergeCell ref="BG1:BI1"/>
    <mergeCell ref="BJ1:BL1"/>
    <mergeCell ref="BM1:BO1"/>
    <mergeCell ref="BQ1:BS1"/>
    <mergeCell ref="AL1:AN1"/>
    <mergeCell ref="AO1:AQ1"/>
    <mergeCell ref="AR1:AT1"/>
    <mergeCell ref="AU1:AW1"/>
    <mergeCell ref="AX1:AZ1"/>
    <mergeCell ref="BA1:BC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Harding</dc:creator>
  <cp:lastModifiedBy>Sarah Harding</cp:lastModifiedBy>
  <dcterms:created xsi:type="dcterms:W3CDTF">2023-05-26T16:27:14Z</dcterms:created>
  <dcterms:modified xsi:type="dcterms:W3CDTF">2023-05-27T00:42:26Z</dcterms:modified>
</cp:coreProperties>
</file>